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7938\Dropbox\CP Foreningen Buskerud\Møteprotokoller og Sakslister\Årsmøte 2026\"/>
    </mc:Choice>
  </mc:AlternateContent>
  <xr:revisionPtr revIDLastSave="0" documentId="13_ncr:1_{50F1A02D-0938-4FD7-97CC-46790C76C584}" xr6:coauthVersionLast="47" xr6:coauthVersionMax="47" xr10:uidLastSave="{00000000-0000-0000-0000-000000000000}"/>
  <bookViews>
    <workbookView xWindow="-110" yWindow="-110" windowWidth="19420" windowHeight="10300" xr2:uid="{CF051F9F-0B91-4BDA-B729-CB17E3469C08}"/>
  </bookViews>
  <sheets>
    <sheet name="Aktivitetsregnskap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2" l="1"/>
  <c r="G63" i="2"/>
  <c r="G86" i="2" s="1"/>
  <c r="E63" i="2"/>
  <c r="D63" i="2"/>
  <c r="C63" i="2"/>
  <c r="B63" i="2"/>
  <c r="B84" i="2"/>
  <c r="C84" i="2"/>
  <c r="L69" i="2"/>
  <c r="K69" i="2"/>
  <c r="B73" i="2"/>
  <c r="C73" i="2"/>
  <c r="B33" i="2"/>
  <c r="C33" i="2"/>
  <c r="B40" i="2"/>
  <c r="C40" i="2"/>
  <c r="B18" i="2"/>
  <c r="C18" i="2"/>
  <c r="H73" i="2"/>
  <c r="H84" i="2"/>
  <c r="G84" i="2"/>
  <c r="G73" i="2"/>
  <c r="G40" i="2"/>
  <c r="G33" i="2"/>
  <c r="G18" i="2"/>
  <c r="H40" i="2"/>
  <c r="H33" i="2"/>
  <c r="H18" i="2"/>
  <c r="E84" i="2"/>
  <c r="D84" i="2"/>
  <c r="E73" i="2"/>
  <c r="D73" i="2"/>
  <c r="E40" i="2"/>
  <c r="D40" i="2"/>
  <c r="E33" i="2"/>
  <c r="D33" i="2"/>
  <c r="E18" i="2"/>
  <c r="D18" i="2"/>
  <c r="B44" i="2" l="1"/>
  <c r="B86" i="2"/>
  <c r="C86" i="2"/>
  <c r="H44" i="2"/>
  <c r="C44" i="2"/>
  <c r="G44" i="2"/>
  <c r="D86" i="2"/>
  <c r="G88" i="2"/>
  <c r="D44" i="2"/>
  <c r="H86" i="2"/>
  <c r="E44" i="2"/>
  <c r="E86" i="2"/>
  <c r="H88" i="2" l="1"/>
  <c r="B88" i="2"/>
  <c r="C88" i="2"/>
  <c r="D88" i="2"/>
  <c r="E88" i="2"/>
</calcChain>
</file>

<file path=xl/sharedStrings.xml><?xml version="1.0" encoding="utf-8"?>
<sst xmlns="http://schemas.openxmlformats.org/spreadsheetml/2006/main" count="77" uniqueCount="56">
  <si>
    <t>Cerebral Parese-foreningen, avd. Buskerud</t>
  </si>
  <si>
    <t>Budsjett</t>
  </si>
  <si>
    <t>Regnskap</t>
  </si>
  <si>
    <t>Anskaffede midler</t>
  </si>
  <si>
    <t>Medlemskontingent</t>
  </si>
  <si>
    <t>Tilskudd</t>
  </si>
  <si>
    <t>Offentlige tilskudd</t>
  </si>
  <si>
    <t>Andre tilskudd</t>
  </si>
  <si>
    <t>Tilskudd CP-foreningen</t>
  </si>
  <si>
    <t>MVA kompensasjon</t>
  </si>
  <si>
    <t>Grasrotandel</t>
  </si>
  <si>
    <t>Sum</t>
  </si>
  <si>
    <t>Innsamlede midler og gaver</t>
  </si>
  <si>
    <t>Gaver</t>
  </si>
  <si>
    <t>Opptjente inntekter fra aktiviteter fordelt på</t>
  </si>
  <si>
    <t>aktiviteter som oppfyller CP-foreningens formål</t>
  </si>
  <si>
    <t>Egenandeler medlemsarr.</t>
  </si>
  <si>
    <t>Aktiviteter som skaper inntekter</t>
  </si>
  <si>
    <t>Renteinntekter</t>
  </si>
  <si>
    <t>Verdiøkning finaniselle omløpsmidler</t>
  </si>
  <si>
    <t>Finans og investeringsinntekter</t>
  </si>
  <si>
    <t>Andre inntekter</t>
  </si>
  <si>
    <t>Sum inntekter</t>
  </si>
  <si>
    <t>Forbrukte midler</t>
  </si>
  <si>
    <t>Kostnader til formål</t>
  </si>
  <si>
    <t>Gaver, tilskudd, bevilgninger til oppfyllelse av CP-foreningens formål</t>
  </si>
  <si>
    <t>Feriestøtte til medlemmer</t>
  </si>
  <si>
    <t>Kostnader til aktiviteter som oppfyller formålet</t>
  </si>
  <si>
    <t>Egne arrangementer</t>
  </si>
  <si>
    <t>Administrasjonskostnader</t>
  </si>
  <si>
    <t>Reiseutgifter</t>
  </si>
  <si>
    <t>Kontingenter</t>
  </si>
  <si>
    <t>Styrekostnader</t>
  </si>
  <si>
    <t>Styrehonorar</t>
  </si>
  <si>
    <t>Årsmøte</t>
  </si>
  <si>
    <t>Landsmøtekostnad</t>
  </si>
  <si>
    <t>Andre administrative kostnader</t>
  </si>
  <si>
    <t>Finanskostnader</t>
  </si>
  <si>
    <t>Annen rentekostnad</t>
  </si>
  <si>
    <t>Annen finanskostnad</t>
  </si>
  <si>
    <t>Verdireduksjon markesbaserte finansielle omløpsmidler</t>
  </si>
  <si>
    <t>Sum forbrukte midler</t>
  </si>
  <si>
    <t>Årets aktivitetsresultat</t>
  </si>
  <si>
    <t>Noter</t>
  </si>
  <si>
    <t>Voksentreff</t>
  </si>
  <si>
    <t>Høsttur</t>
  </si>
  <si>
    <t>Div aktiviteter</t>
  </si>
  <si>
    <t>Julebord barn</t>
  </si>
  <si>
    <t>Julebord voksne</t>
  </si>
  <si>
    <t>Potensielle fagkvelder</t>
  </si>
  <si>
    <t>SUM AKTIVITETER</t>
  </si>
  <si>
    <t>Egenandel</t>
  </si>
  <si>
    <t>Kostnad</t>
  </si>
  <si>
    <t>BUDSJETT 2026</t>
  </si>
  <si>
    <t>Sparebank 1 Østlandet</t>
  </si>
  <si>
    <t>Tilskudd til medlemmer, pårørende, fagpersoner og/eller organisasjoner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</si>
</sst>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-414]General"/>
    <numFmt numFmtId="165" formatCode="&quot; &quot;#,##0.00&quot; &quot;;&quot; (&quot;#,##0.00&quot;)&quot;;&quot; -&quot;#&quot; &quot;;@&quot; &quot;"/>
    <numFmt numFmtId="166" formatCode="&quot; &quot;#,##0&quot; &quot;;&quot; (&quot;#,##0&quot;)&quot;;&quot; -&quot;#&quot; &quot;;@&quot; &quot;"/>
    <numFmt numFmtId="167" formatCode="&quot; &quot;#,##0&quot; &quot;;&quot; -&quot;#,##0&quot; &quot;;&quot; -&quot;#&quot; &quot;;@&quot; &quot;"/>
    <numFmt numFmtId="168" formatCode="[$-414]#,##0"/>
    <numFmt numFmtId="169" formatCode="&quot; &quot;#,##0.00&quot; &quot;;&quot; -&quot;#,##0.00&quot; &quot;;&quot; -&quot;#&quot; &quot;;@&quot; &quot;"/>
    <numFmt numFmtId="170" formatCode="[$-414]0.00%"/>
    <numFmt numFmtId="171" formatCode="[$-414]0%"/>
    <numFmt numFmtId="172" formatCode="[$kr-414]&quot; &quot;#,##0.00;[Red]&quot;-&quot;[$kr-414]&quot; &quot;#,##0.00"/>
    <numFmt numFmtId="173" formatCode="0_ ;[Red]\-0\ "/>
  </numFmts>
  <fonts count="4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2F2F2"/>
      <name val="Calibri"/>
      <family val="2"/>
    </font>
    <font>
      <sz val="9"/>
      <color rgb="FF000000"/>
      <name val="Calibri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F2F2F2"/>
      <name val="Arial"/>
      <family val="2"/>
    </font>
    <font>
      <b/>
      <u/>
      <sz val="12"/>
      <color rgb="FF000000"/>
      <name val="Arial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4"/>
      <color rgb="FF000000"/>
      <name val="Calibri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</font>
    <font>
      <sz val="10"/>
      <color rgb="FFF2F2F2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2F2F2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F2F2F2"/>
      <name val="Calibri"/>
      <family val="2"/>
    </font>
    <font>
      <b/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7">
    <xf numFmtId="0" fontId="0" fillId="0" borderId="0"/>
    <xf numFmtId="169" fontId="2" fillId="0" borderId="0" applyBorder="0" applyProtection="0"/>
    <xf numFmtId="164" fontId="2" fillId="0" borderId="0" applyBorder="0" applyProtection="0"/>
    <xf numFmtId="171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71" fontId="2" fillId="0" borderId="0" applyBorder="0" applyProtection="0"/>
    <xf numFmtId="171" fontId="2" fillId="0" borderId="0" applyBorder="0" applyProtection="0"/>
    <xf numFmtId="0" fontId="4" fillId="0" borderId="0" applyNumberFormat="0" applyBorder="0" applyProtection="0"/>
    <xf numFmtId="172" fontId="4" fillId="0" borderId="0" applyBorder="0" applyProtection="0"/>
    <xf numFmtId="165" fontId="2" fillId="0" borderId="0" applyBorder="0" applyProtection="0"/>
    <xf numFmtId="165" fontId="2" fillId="0" borderId="0" applyBorder="0" applyProtection="0"/>
    <xf numFmtId="165" fontId="2" fillId="0" borderId="0" applyBorder="0" applyProtection="0"/>
  </cellStyleXfs>
  <cellXfs count="129">
    <xf numFmtId="0" fontId="0" fillId="0" borderId="0" xfId="0"/>
    <xf numFmtId="164" fontId="2" fillId="0" borderId="0" xfId="2" applyProtection="1"/>
    <xf numFmtId="164" fontId="7" fillId="0" borderId="0" xfId="2" applyFont="1" applyProtection="1"/>
    <xf numFmtId="166" fontId="2" fillId="0" borderId="0" xfId="1" applyNumberFormat="1" applyProtection="1"/>
    <xf numFmtId="165" fontId="2" fillId="0" borderId="0" xfId="1" applyNumberFormat="1" applyProtection="1"/>
    <xf numFmtId="164" fontId="7" fillId="0" borderId="0" xfId="2" applyFont="1" applyAlignment="1" applyProtection="1">
      <alignment wrapText="1"/>
    </xf>
    <xf numFmtId="164" fontId="9" fillId="0" borderId="2" xfId="2" applyFont="1" applyBorder="1" applyProtection="1"/>
    <xf numFmtId="164" fontId="10" fillId="0" borderId="2" xfId="2" applyFont="1" applyBorder="1" applyProtection="1"/>
    <xf numFmtId="164" fontId="9" fillId="0" borderId="0" xfId="2" applyFont="1" applyAlignment="1" applyProtection="1">
      <alignment horizontal="left" wrapText="1"/>
    </xf>
    <xf numFmtId="164" fontId="11" fillId="0" borderId="0" xfId="2" applyFont="1" applyProtection="1"/>
    <xf numFmtId="166" fontId="11" fillId="0" borderId="0" xfId="1" applyNumberFormat="1" applyFont="1" applyProtection="1"/>
    <xf numFmtId="165" fontId="11" fillId="0" borderId="0" xfId="1" applyNumberFormat="1" applyFont="1" applyProtection="1"/>
    <xf numFmtId="164" fontId="10" fillId="0" borderId="3" xfId="2" applyFont="1" applyBorder="1" applyProtection="1"/>
    <xf numFmtId="164" fontId="13" fillId="0" borderId="3" xfId="2" applyFont="1" applyBorder="1" applyProtection="1"/>
    <xf numFmtId="164" fontId="13" fillId="0" borderId="2" xfId="2" applyFont="1" applyBorder="1" applyProtection="1"/>
    <xf numFmtId="164" fontId="10" fillId="0" borderId="1" xfId="2" applyFont="1" applyBorder="1" applyProtection="1"/>
    <xf numFmtId="164" fontId="10" fillId="0" borderId="0" xfId="2" applyFont="1" applyProtection="1"/>
    <xf numFmtId="166" fontId="10" fillId="0" borderId="0" xfId="1" applyNumberFormat="1" applyFont="1" applyProtection="1"/>
    <xf numFmtId="165" fontId="10" fillId="0" borderId="0" xfId="1" applyNumberFormat="1" applyFont="1" applyProtection="1"/>
    <xf numFmtId="164" fontId="11" fillId="0" borderId="2" xfId="2" applyFont="1" applyBorder="1" applyProtection="1"/>
    <xf numFmtId="169" fontId="11" fillId="0" borderId="0" xfId="2" applyNumberFormat="1" applyFont="1" applyProtection="1"/>
    <xf numFmtId="164" fontId="14" fillId="0" borderId="2" xfId="2" applyFont="1" applyBorder="1" applyProtection="1"/>
    <xf numFmtId="164" fontId="15" fillId="0" borderId="0" xfId="2" applyFont="1" applyProtection="1"/>
    <xf numFmtId="166" fontId="15" fillId="0" borderId="0" xfId="1" applyNumberFormat="1" applyFont="1" applyProtection="1"/>
    <xf numFmtId="165" fontId="15" fillId="0" borderId="0" xfId="1" applyNumberFormat="1" applyFont="1" applyProtection="1"/>
    <xf numFmtId="164" fontId="9" fillId="0" borderId="2" xfId="2" applyFont="1" applyBorder="1" applyAlignment="1" applyProtection="1">
      <alignment wrapText="1"/>
    </xf>
    <xf numFmtId="164" fontId="11" fillId="0" borderId="0" xfId="2" applyFont="1" applyAlignment="1" applyProtection="1">
      <alignment wrapText="1"/>
    </xf>
    <xf numFmtId="164" fontId="11" fillId="0" borderId="2" xfId="2" applyFont="1" applyBorder="1" applyAlignment="1" applyProtection="1">
      <alignment wrapText="1"/>
    </xf>
    <xf numFmtId="164" fontId="13" fillId="0" borderId="1" xfId="2" applyFont="1" applyBorder="1" applyProtection="1"/>
    <xf numFmtId="164" fontId="16" fillId="0" borderId="2" xfId="2" applyFont="1" applyBorder="1" applyProtection="1"/>
    <xf numFmtId="164" fontId="18" fillId="0" borderId="2" xfId="2" applyFont="1" applyBorder="1" applyProtection="1"/>
    <xf numFmtId="164" fontId="20" fillId="0" borderId="0" xfId="2" applyFont="1" applyProtection="1"/>
    <xf numFmtId="166" fontId="20" fillId="0" borderId="0" xfId="1" applyNumberFormat="1" applyFont="1" applyProtection="1"/>
    <xf numFmtId="165" fontId="20" fillId="0" borderId="0" xfId="1" applyNumberFormat="1" applyFont="1" applyProtection="1"/>
    <xf numFmtId="164" fontId="2" fillId="3" borderId="1" xfId="2" applyFill="1" applyBorder="1" applyProtection="1"/>
    <xf numFmtId="164" fontId="0" fillId="4" borderId="0" xfId="2" applyFont="1" applyFill="1" applyProtection="1"/>
    <xf numFmtId="164" fontId="7" fillId="4" borderId="0" xfId="2" applyFont="1" applyFill="1" applyProtection="1"/>
    <xf numFmtId="166" fontId="2" fillId="4" borderId="0" xfId="1" applyNumberFormat="1" applyFill="1" applyProtection="1"/>
    <xf numFmtId="165" fontId="2" fillId="4" borderId="0" xfId="1" applyNumberFormat="1" applyFill="1" applyProtection="1"/>
    <xf numFmtId="164" fontId="2" fillId="4" borderId="0" xfId="2" applyFill="1" applyProtection="1"/>
    <xf numFmtId="164" fontId="22" fillId="0" borderId="0" xfId="2" applyFont="1" applyProtection="1"/>
    <xf numFmtId="166" fontId="23" fillId="0" borderId="0" xfId="1" applyNumberFormat="1" applyFont="1" applyProtection="1"/>
    <xf numFmtId="165" fontId="23" fillId="0" borderId="0" xfId="1" applyNumberFormat="1" applyFont="1" applyProtection="1"/>
    <xf numFmtId="164" fontId="23" fillId="0" borderId="0" xfId="2" applyFont="1" applyProtection="1"/>
    <xf numFmtId="164" fontId="10" fillId="0" borderId="2" xfId="2" applyFont="1" applyBorder="1" applyAlignment="1" applyProtection="1">
      <alignment horizontal="left"/>
    </xf>
    <xf numFmtId="164" fontId="9" fillId="0" borderId="2" xfId="2" applyFont="1" applyBorder="1" applyAlignment="1" applyProtection="1">
      <alignment horizontal="left"/>
    </xf>
    <xf numFmtId="164" fontId="0" fillId="0" borderId="2" xfId="2" applyFont="1" applyBorder="1" applyProtection="1"/>
    <xf numFmtId="164" fontId="23" fillId="0" borderId="2" xfId="2" applyFont="1" applyBorder="1" applyProtection="1"/>
    <xf numFmtId="164" fontId="0" fillId="2" borderId="1" xfId="2" applyFont="1" applyFill="1" applyBorder="1" applyProtection="1"/>
    <xf numFmtId="164" fontId="25" fillId="0" borderId="0" xfId="2" applyFont="1" applyProtection="1"/>
    <xf numFmtId="164" fontId="26" fillId="0" borderId="0" xfId="2" applyFont="1" applyProtection="1"/>
    <xf numFmtId="164" fontId="27" fillId="0" borderId="6" xfId="2" applyFont="1" applyBorder="1" applyProtection="1"/>
    <xf numFmtId="164" fontId="2" fillId="0" borderId="2" xfId="2" applyBorder="1" applyProtection="1"/>
    <xf numFmtId="164" fontId="26" fillId="0" borderId="2" xfId="2" applyFont="1" applyBorder="1" applyProtection="1"/>
    <xf numFmtId="164" fontId="30" fillId="0" borderId="0" xfId="2" applyFont="1" applyProtection="1"/>
    <xf numFmtId="166" fontId="26" fillId="0" borderId="0" xfId="1" applyNumberFormat="1" applyFont="1" applyProtection="1"/>
    <xf numFmtId="165" fontId="26" fillId="0" borderId="0" xfId="1" applyNumberFormat="1" applyFont="1" applyProtection="1"/>
    <xf numFmtId="164" fontId="2" fillId="0" borderId="3" xfId="2" applyBorder="1" applyProtection="1"/>
    <xf numFmtId="165" fontId="1" fillId="0" borderId="0" xfId="1" applyNumberFormat="1" applyFont="1" applyProtection="1"/>
    <xf numFmtId="164" fontId="1" fillId="0" borderId="0" xfId="2" applyFont="1" applyProtection="1"/>
    <xf numFmtId="164" fontId="2" fillId="0" borderId="1" xfId="2" applyBorder="1" applyProtection="1"/>
    <xf numFmtId="164" fontId="0" fillId="0" borderId="0" xfId="2" applyFont="1" applyProtection="1"/>
    <xf numFmtId="164" fontId="9" fillId="0" borderId="2" xfId="2" applyFont="1" applyBorder="1" applyAlignment="1" applyProtection="1">
      <alignment horizontal="right"/>
    </xf>
    <xf numFmtId="164" fontId="0" fillId="0" borderId="1" xfId="2" applyFont="1" applyBorder="1" applyProtection="1"/>
    <xf numFmtId="164" fontId="31" fillId="0" borderId="2" xfId="2" applyFont="1" applyBorder="1" applyProtection="1"/>
    <xf numFmtId="164" fontId="32" fillId="0" borderId="3" xfId="2" applyFont="1" applyBorder="1" applyProtection="1"/>
    <xf numFmtId="1" fontId="32" fillId="0" borderId="2" xfId="2" applyNumberFormat="1" applyFont="1" applyBorder="1" applyProtection="1"/>
    <xf numFmtId="1" fontId="31" fillId="0" borderId="2" xfId="2" applyNumberFormat="1" applyFont="1" applyBorder="1" applyProtection="1"/>
    <xf numFmtId="1" fontId="32" fillId="0" borderId="3" xfId="2" applyNumberFormat="1" applyFont="1" applyBorder="1" applyProtection="1"/>
    <xf numFmtId="1" fontId="33" fillId="0" borderId="2" xfId="2" applyNumberFormat="1" applyFont="1" applyBorder="1" applyProtection="1"/>
    <xf numFmtId="1" fontId="32" fillId="0" borderId="1" xfId="2" applyNumberFormat="1" applyFont="1" applyBorder="1" applyProtection="1"/>
    <xf numFmtId="1" fontId="34" fillId="0" borderId="2" xfId="2" applyNumberFormat="1" applyFont="1" applyBorder="1" applyProtection="1"/>
    <xf numFmtId="1" fontId="35" fillId="0" borderId="2" xfId="2" applyNumberFormat="1" applyFont="1" applyBorder="1" applyProtection="1"/>
    <xf numFmtId="1" fontId="31" fillId="0" borderId="2" xfId="2" applyNumberFormat="1" applyFont="1" applyBorder="1" applyAlignment="1" applyProtection="1">
      <alignment wrapText="1"/>
    </xf>
    <xf numFmtId="1" fontId="34" fillId="0" borderId="2" xfId="2" applyNumberFormat="1" applyFont="1" applyBorder="1" applyAlignment="1" applyProtection="1">
      <alignment wrapText="1"/>
    </xf>
    <xf numFmtId="1" fontId="33" fillId="0" borderId="1" xfId="2" applyNumberFormat="1" applyFont="1" applyBorder="1" applyProtection="1"/>
    <xf numFmtId="1" fontId="36" fillId="0" borderId="2" xfId="2" applyNumberFormat="1" applyFont="1" applyBorder="1" applyProtection="1"/>
    <xf numFmtId="1" fontId="37" fillId="0" borderId="2" xfId="2" applyNumberFormat="1" applyFont="1" applyBorder="1" applyProtection="1"/>
    <xf numFmtId="1" fontId="38" fillId="3" borderId="1" xfId="2" applyNumberFormat="1" applyFont="1" applyFill="1" applyBorder="1" applyProtection="1"/>
    <xf numFmtId="164" fontId="39" fillId="4" borderId="0" xfId="2" applyFont="1" applyFill="1" applyProtection="1"/>
    <xf numFmtId="164" fontId="32" fillId="0" borderId="2" xfId="2" applyFont="1" applyBorder="1" applyProtection="1"/>
    <xf numFmtId="173" fontId="32" fillId="0" borderId="2" xfId="2" applyNumberFormat="1" applyFont="1" applyBorder="1" applyProtection="1"/>
    <xf numFmtId="173" fontId="33" fillId="0" borderId="2" xfId="2" applyNumberFormat="1" applyFont="1" applyBorder="1" applyProtection="1"/>
    <xf numFmtId="173" fontId="31" fillId="0" borderId="2" xfId="2" applyNumberFormat="1" applyFont="1" applyBorder="1" applyProtection="1"/>
    <xf numFmtId="173" fontId="34" fillId="0" borderId="2" xfId="2" applyNumberFormat="1" applyFont="1" applyBorder="1" applyProtection="1"/>
    <xf numFmtId="173" fontId="32" fillId="0" borderId="2" xfId="2" applyNumberFormat="1" applyFont="1" applyBorder="1" applyAlignment="1" applyProtection="1">
      <alignment horizontal="left"/>
    </xf>
    <xf numFmtId="173" fontId="31" fillId="0" borderId="2" xfId="2" applyNumberFormat="1" applyFont="1" applyBorder="1" applyAlignment="1" applyProtection="1">
      <alignment wrapText="1"/>
    </xf>
    <xf numFmtId="164" fontId="32" fillId="0" borderId="1" xfId="2" applyFont="1" applyBorder="1" applyProtection="1"/>
    <xf numFmtId="173" fontId="39" fillId="0" borderId="2" xfId="2" applyNumberFormat="1" applyFont="1" applyBorder="1" applyProtection="1"/>
    <xf numFmtId="164" fontId="40" fillId="0" borderId="2" xfId="2" applyFont="1" applyBorder="1" applyProtection="1"/>
    <xf numFmtId="164" fontId="39" fillId="2" borderId="1" xfId="2" applyFont="1" applyFill="1" applyBorder="1" applyProtection="1"/>
    <xf numFmtId="164" fontId="41" fillId="0" borderId="0" xfId="2" applyFont="1" applyProtection="1"/>
    <xf numFmtId="164" fontId="42" fillId="0" borderId="0" xfId="2" applyFont="1" applyProtection="1"/>
    <xf numFmtId="164" fontId="43" fillId="0" borderId="6" xfId="2" applyFont="1" applyBorder="1" applyProtection="1"/>
    <xf numFmtId="164" fontId="38" fillId="0" borderId="0" xfId="2" applyFont="1" applyProtection="1"/>
    <xf numFmtId="164" fontId="10" fillId="0" borderId="0" xfId="2" applyFont="1" applyAlignment="1" applyProtection="1">
      <alignment horizontal="right"/>
    </xf>
    <xf numFmtId="164" fontId="9" fillId="0" borderId="4" xfId="2" applyFont="1" applyBorder="1" applyAlignment="1" applyProtection="1">
      <alignment horizontal="left" wrapText="1"/>
    </xf>
    <xf numFmtId="1" fontId="33" fillId="0" borderId="3" xfId="2" applyNumberFormat="1" applyFont="1" applyBorder="1" applyProtection="1"/>
    <xf numFmtId="164" fontId="11" fillId="0" borderId="0" xfId="2" applyFont="1" applyAlignment="1" applyProtection="1">
      <alignment horizontal="left" wrapText="1"/>
    </xf>
    <xf numFmtId="164" fontId="9" fillId="0" borderId="5" xfId="2" applyFont="1" applyBorder="1" applyAlignment="1" applyProtection="1">
      <alignment horizontal="left" wrapText="1"/>
    </xf>
    <xf numFmtId="164" fontId="9" fillId="0" borderId="0" xfId="2" applyFont="1" applyBorder="1" applyAlignment="1" applyProtection="1">
      <alignment horizontal="left" wrapText="1"/>
    </xf>
    <xf numFmtId="164" fontId="10" fillId="0" borderId="5" xfId="2" applyFont="1" applyBorder="1" applyAlignment="1" applyProtection="1">
      <alignment horizontal="left" wrapText="1"/>
    </xf>
    <xf numFmtId="164" fontId="11" fillId="0" borderId="5" xfId="2" applyFont="1" applyBorder="1" applyAlignment="1" applyProtection="1">
      <alignment horizontal="left" wrapText="1"/>
    </xf>
    <xf numFmtId="164" fontId="17" fillId="0" borderId="0" xfId="2" applyFont="1" applyAlignment="1" applyProtection="1">
      <alignment horizontal="left" wrapText="1"/>
    </xf>
    <xf numFmtId="168" fontId="19" fillId="0" borderId="0" xfId="2" applyNumberFormat="1" applyFont="1" applyAlignment="1" applyProtection="1">
      <alignment horizontal="left" wrapText="1"/>
    </xf>
    <xf numFmtId="1" fontId="38" fillId="0" borderId="1" xfId="2" applyNumberFormat="1" applyFont="1" applyBorder="1" applyProtection="1"/>
    <xf numFmtId="164" fontId="17" fillId="0" borderId="5" xfId="2" applyFont="1" applyBorder="1" applyAlignment="1" applyProtection="1">
      <alignment horizontal="left" wrapText="1"/>
    </xf>
    <xf numFmtId="164" fontId="21" fillId="0" borderId="5" xfId="2" applyFont="1" applyBorder="1" applyAlignment="1" applyProtection="1">
      <alignment horizontal="center"/>
    </xf>
    <xf numFmtId="164" fontId="39" fillId="0" borderId="0" xfId="2" applyFont="1" applyProtection="1"/>
    <xf numFmtId="164" fontId="21" fillId="0" borderId="0" xfId="2" applyFont="1" applyAlignment="1" applyProtection="1">
      <alignment horizontal="center"/>
    </xf>
    <xf numFmtId="164" fontId="10" fillId="0" borderId="0" xfId="2" applyFont="1" applyAlignment="1" applyProtection="1">
      <alignment horizontal="left" wrapText="1"/>
    </xf>
    <xf numFmtId="164" fontId="10" fillId="0" borderId="4" xfId="2" applyFont="1" applyBorder="1" applyAlignment="1" applyProtection="1">
      <alignment horizontal="left" wrapText="1"/>
    </xf>
    <xf numFmtId="164" fontId="5" fillId="0" borderId="0" xfId="2" applyFont="1" applyAlignment="1" applyProtection="1">
      <alignment horizontal="left" wrapText="1"/>
    </xf>
    <xf numFmtId="168" fontId="9" fillId="0" borderId="0" xfId="2" applyNumberFormat="1" applyFont="1" applyAlignment="1" applyProtection="1">
      <alignment horizontal="left" wrapText="1"/>
    </xf>
    <xf numFmtId="168" fontId="12" fillId="0" borderId="0" xfId="1" applyNumberFormat="1" applyFont="1" applyProtection="1"/>
    <xf numFmtId="168" fontId="17" fillId="0" borderId="0" xfId="2" applyNumberFormat="1" applyFont="1" applyAlignment="1" applyProtection="1">
      <alignment horizontal="left" wrapText="1"/>
    </xf>
    <xf numFmtId="169" fontId="6" fillId="0" borderId="0" xfId="1" applyFont="1" applyProtection="1"/>
    <xf numFmtId="167" fontId="24" fillId="0" borderId="0" xfId="1" applyNumberFormat="1" applyFont="1" applyProtection="1"/>
    <xf numFmtId="170" fontId="24" fillId="0" borderId="0" xfId="3" applyNumberFormat="1" applyFont="1" applyProtection="1"/>
    <xf numFmtId="164" fontId="39" fillId="0" borderId="1" xfId="2" applyFont="1" applyBorder="1" applyProtection="1"/>
    <xf numFmtId="164" fontId="6" fillId="0" borderId="0" xfId="2" applyFont="1" applyProtection="1"/>
    <xf numFmtId="164" fontId="5" fillId="0" borderId="7" xfId="2" applyFont="1" applyBorder="1" applyAlignment="1" applyProtection="1">
      <alignment horizontal="left" wrapText="1"/>
    </xf>
    <xf numFmtId="164" fontId="6" fillId="0" borderId="7" xfId="2" applyFont="1" applyBorder="1" applyProtection="1"/>
    <xf numFmtId="164" fontId="28" fillId="0" borderId="0" xfId="2" applyFont="1" applyAlignment="1" applyProtection="1">
      <alignment horizontal="left" wrapText="1"/>
    </xf>
    <xf numFmtId="164" fontId="29" fillId="0" borderId="0" xfId="2" applyFont="1" applyProtection="1"/>
    <xf numFmtId="164" fontId="5" fillId="0" borderId="4" xfId="2" applyFont="1" applyBorder="1" applyAlignment="1" applyProtection="1">
      <alignment horizontal="left" wrapText="1"/>
    </xf>
    <xf numFmtId="164" fontId="6" fillId="0" borderId="4" xfId="2" applyFont="1" applyBorder="1" applyProtection="1"/>
    <xf numFmtId="164" fontId="8" fillId="2" borderId="1" xfId="2" applyFont="1" applyFill="1" applyBorder="1" applyAlignment="1" applyProtection="1">
      <alignment horizontal="center"/>
    </xf>
    <xf numFmtId="164" fontId="9" fillId="0" borderId="1" xfId="2" applyFont="1" applyBorder="1" applyAlignment="1" applyProtection="1">
      <alignment horizontal="center"/>
    </xf>
  </cellXfs>
  <cellStyles count="17">
    <cellStyle name="Excel Built-in Comma" xfId="1" xr:uid="{68B7C309-C3FD-4116-93C1-46766933FC90}"/>
    <cellStyle name="Excel Built-in Normal" xfId="2" xr:uid="{E62A641D-8A8A-4A49-939D-9E8850379E2F}"/>
    <cellStyle name="Excel Built-in Percent" xfId="3" xr:uid="{17F7E36E-B486-4986-824F-BCE48C4C36FE}"/>
    <cellStyle name="Heading" xfId="4" xr:uid="{813F23CA-AD22-4FA8-9974-054E7490656E}"/>
    <cellStyle name="Heading1" xfId="5" xr:uid="{935340E6-3D12-4073-A044-0960F9D7E336}"/>
    <cellStyle name="Normal" xfId="0" builtinId="0" customBuiltin="1"/>
    <cellStyle name="Normal 2" xfId="6" xr:uid="{7E6AC66F-7A54-4642-8F9A-AD570445F2FA}"/>
    <cellStyle name="Normal 2 2" xfId="7" xr:uid="{32C7BB4C-415F-4976-854A-8A65422AF3E2}"/>
    <cellStyle name="Normal 3" xfId="8" xr:uid="{3DA7AE50-F1C6-4C68-8057-B1C20B7FE450}"/>
    <cellStyle name="Normal 4" xfId="9" xr:uid="{3A57C337-2C33-4ED4-A63C-37BD222A354C}"/>
    <cellStyle name="Prosent 2" xfId="10" xr:uid="{1CAAB91E-1279-4B6B-82DA-EE2F8DADEE39}"/>
    <cellStyle name="Prosent 3" xfId="11" xr:uid="{BDEAEFBE-307D-46D5-B4C1-725AF8CD6FD1}"/>
    <cellStyle name="Result" xfId="12" xr:uid="{091DE5F9-6687-4A1D-AB1C-F882E16B54E4}"/>
    <cellStyle name="Result2" xfId="13" xr:uid="{E8D35C0E-06A7-4591-BDC4-4D09BFFD3445}"/>
    <cellStyle name="Tusenskille 2" xfId="14" xr:uid="{424B965C-EC07-4FC4-8582-2D0E96C5F8EB}"/>
    <cellStyle name="Tusenskille 2 2" xfId="15" xr:uid="{01E55804-08CA-4703-939F-289E9C9BD5C1}"/>
    <cellStyle name="Tusenskille 3" xfId="16" xr:uid="{DF25ACEB-355A-46C8-8DF7-156E9292B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8089-D53A-4019-AF0A-C16AB5D53711}">
  <dimension ref="A2:AMI106"/>
  <sheetViews>
    <sheetView tabSelected="1" topLeftCell="B1" workbookViewId="0">
      <selection activeCell="F98" sqref="F98"/>
    </sheetView>
  </sheetViews>
  <sheetFormatPr baseColWidth="10" defaultColWidth="9.1796875" defaultRowHeight="14.5" x14ac:dyDescent="0.35"/>
  <cols>
    <col min="1" max="1" width="78.453125" style="1" customWidth="1"/>
    <col min="2" max="2" width="28.81640625" style="94" customWidth="1"/>
    <col min="3" max="3" width="20.26953125" style="94" customWidth="1"/>
    <col min="4" max="4" width="16.26953125" style="1" customWidth="1"/>
    <col min="5" max="5" width="14.7265625" style="1" customWidth="1"/>
    <col min="6" max="6" width="4.81640625" style="112" customWidth="1"/>
    <col min="7" max="8" width="11.54296875" style="120" customWidth="1"/>
    <col min="9" max="9" width="5.453125" style="2" customWidth="1"/>
    <col min="10" max="10" width="16.81640625" style="3" customWidth="1"/>
    <col min="11" max="11" width="14.81640625" style="4" customWidth="1"/>
    <col min="12" max="12" width="11.54296875" style="1" customWidth="1"/>
    <col min="13" max="13" width="13.1796875" style="1" customWidth="1"/>
    <col min="14" max="1023" width="11.54296875" style="1" customWidth="1"/>
    <col min="1024" max="1026" width="11.54296875" customWidth="1"/>
  </cols>
  <sheetData>
    <row r="2" spans="1:1023" ht="20" x14ac:dyDescent="0.4">
      <c r="A2" s="127" t="s">
        <v>53</v>
      </c>
      <c r="B2" s="127"/>
      <c r="C2" s="127"/>
      <c r="D2" s="127"/>
      <c r="E2" s="127"/>
      <c r="F2" s="127"/>
      <c r="G2" s="127"/>
      <c r="H2" s="127"/>
      <c r="I2" s="5"/>
    </row>
    <row r="3" spans="1:1023" ht="15.5" x14ac:dyDescent="0.35">
      <c r="A3" s="128" t="s">
        <v>0</v>
      </c>
      <c r="B3" s="128"/>
      <c r="C3" s="128"/>
      <c r="D3" s="128"/>
      <c r="E3" s="128"/>
      <c r="F3" s="128"/>
      <c r="G3" s="128"/>
      <c r="H3" s="128"/>
    </row>
    <row r="4" spans="1:1023" ht="15.5" x14ac:dyDescent="0.35">
      <c r="A4" s="6"/>
      <c r="B4" s="64" t="s">
        <v>1</v>
      </c>
      <c r="C4" s="64" t="s">
        <v>2</v>
      </c>
      <c r="D4" s="7" t="s">
        <v>1</v>
      </c>
      <c r="E4" s="7" t="s">
        <v>2</v>
      </c>
      <c r="F4" s="8"/>
      <c r="G4" s="95" t="s">
        <v>1</v>
      </c>
      <c r="H4" s="95" t="s">
        <v>2</v>
      </c>
      <c r="I4" s="9"/>
      <c r="J4" s="10"/>
      <c r="K4" s="11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</row>
    <row r="5" spans="1:1023" ht="15.5" x14ac:dyDescent="0.35">
      <c r="A5" s="12" t="s">
        <v>3</v>
      </c>
      <c r="B5" s="65">
        <v>2026</v>
      </c>
      <c r="C5" s="65">
        <v>2025</v>
      </c>
      <c r="D5" s="12">
        <v>2025</v>
      </c>
      <c r="E5" s="12">
        <v>2024</v>
      </c>
      <c r="F5" s="96"/>
      <c r="G5" s="12">
        <v>2024</v>
      </c>
      <c r="H5" s="12">
        <v>2023</v>
      </c>
      <c r="I5" s="9"/>
      <c r="J5" s="10"/>
      <c r="K5" s="1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</row>
    <row r="6" spans="1:1023" ht="15.5" x14ac:dyDescent="0.35">
      <c r="A6" s="7"/>
      <c r="B6" s="66"/>
      <c r="C6" s="66"/>
      <c r="D6" s="7"/>
      <c r="E6" s="7"/>
      <c r="F6" s="8"/>
      <c r="G6" s="7"/>
      <c r="H6" s="7"/>
      <c r="I6" s="9"/>
      <c r="J6" s="10"/>
      <c r="K6" s="1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</row>
    <row r="7" spans="1:1023" ht="15.5" hidden="1" x14ac:dyDescent="0.35">
      <c r="A7" s="7"/>
      <c r="B7" s="66"/>
      <c r="C7" s="66"/>
      <c r="D7" s="7"/>
      <c r="E7" s="7"/>
      <c r="F7" s="8"/>
      <c r="G7" s="7"/>
      <c r="H7" s="7"/>
      <c r="I7" s="9"/>
      <c r="J7" s="10"/>
      <c r="K7" s="1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</row>
    <row r="8" spans="1:1023" ht="15.5" hidden="1" x14ac:dyDescent="0.35">
      <c r="A8" s="7"/>
      <c r="B8" s="66"/>
      <c r="C8" s="66"/>
      <c r="D8" s="7"/>
      <c r="E8" s="7"/>
      <c r="F8" s="8"/>
      <c r="G8" s="7"/>
      <c r="H8" s="7"/>
      <c r="I8" s="9"/>
      <c r="J8" s="10"/>
      <c r="K8" s="1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</row>
    <row r="9" spans="1:1023" ht="15.5" hidden="1" x14ac:dyDescent="0.35">
      <c r="A9" s="6"/>
      <c r="B9" s="67"/>
      <c r="C9" s="67"/>
      <c r="D9" s="6"/>
      <c r="E9" s="6"/>
      <c r="F9" s="8"/>
      <c r="G9" s="6"/>
      <c r="H9" s="6"/>
      <c r="I9" s="9"/>
      <c r="J9" s="10"/>
      <c r="K9" s="1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</row>
    <row r="10" spans="1:1023" ht="15.5" x14ac:dyDescent="0.35">
      <c r="A10" s="13" t="s">
        <v>4</v>
      </c>
      <c r="B10" s="68">
        <v>14000</v>
      </c>
      <c r="C10" s="97">
        <v>14920</v>
      </c>
      <c r="D10" s="13">
        <v>14000</v>
      </c>
      <c r="E10" s="13">
        <v>14920</v>
      </c>
      <c r="F10" s="96"/>
      <c r="G10" s="13">
        <v>14000</v>
      </c>
      <c r="H10" s="13">
        <v>14920</v>
      </c>
      <c r="I10" s="9"/>
      <c r="J10" s="10"/>
      <c r="K10" s="11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</row>
    <row r="11" spans="1:1023" ht="15.5" x14ac:dyDescent="0.35">
      <c r="A11" s="6"/>
      <c r="B11" s="67"/>
      <c r="C11" s="67"/>
      <c r="D11" s="6"/>
      <c r="E11" s="6"/>
      <c r="F11" s="8"/>
      <c r="G11" s="6"/>
      <c r="H11" s="6"/>
      <c r="I11" s="9"/>
      <c r="J11" s="10"/>
      <c r="K11" s="1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</row>
    <row r="12" spans="1:1023" ht="15.5" x14ac:dyDescent="0.35">
      <c r="A12" s="14" t="s">
        <v>5</v>
      </c>
      <c r="B12" s="69"/>
      <c r="C12" s="69"/>
      <c r="D12" s="14"/>
      <c r="E12" s="14"/>
      <c r="F12" s="98"/>
      <c r="G12" s="14"/>
      <c r="H12" s="14"/>
      <c r="I12" s="9"/>
      <c r="J12" s="10"/>
      <c r="K12" s="1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</row>
    <row r="13" spans="1:1023" ht="15.5" x14ac:dyDescent="0.35">
      <c r="A13" s="6" t="s">
        <v>6</v>
      </c>
      <c r="B13" s="67">
        <v>0</v>
      </c>
      <c r="C13" s="67">
        <v>0</v>
      </c>
      <c r="D13" s="6"/>
      <c r="E13" s="6"/>
      <c r="F13" s="8"/>
      <c r="G13" s="6"/>
      <c r="H13" s="6"/>
      <c r="I13" s="9"/>
      <c r="J13" s="10"/>
      <c r="K13" s="1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</row>
    <row r="14" spans="1:1023" ht="15.5" x14ac:dyDescent="0.35">
      <c r="A14" s="6" t="s">
        <v>7</v>
      </c>
      <c r="B14" s="67">
        <v>0</v>
      </c>
      <c r="C14" s="67">
        <v>0</v>
      </c>
      <c r="D14" s="6"/>
      <c r="E14" s="6"/>
      <c r="F14" s="8"/>
      <c r="G14" s="6"/>
      <c r="H14" s="6"/>
      <c r="I14" s="9"/>
      <c r="J14" s="10"/>
      <c r="K14" s="1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</row>
    <row r="15" spans="1:1023" ht="15.5" x14ac:dyDescent="0.35">
      <c r="A15" s="6" t="s">
        <v>8</v>
      </c>
      <c r="B15" s="67">
        <v>30000</v>
      </c>
      <c r="C15" s="67">
        <v>40000</v>
      </c>
      <c r="D15" s="6">
        <v>10000</v>
      </c>
      <c r="E15" s="6">
        <v>40000</v>
      </c>
      <c r="F15" s="8"/>
      <c r="G15" s="6">
        <v>10000</v>
      </c>
      <c r="H15" s="6">
        <v>40000</v>
      </c>
      <c r="I15" s="9"/>
      <c r="J15" s="10"/>
      <c r="K15" s="11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</row>
    <row r="16" spans="1:1023" ht="15.5" x14ac:dyDescent="0.35">
      <c r="A16" s="6" t="s">
        <v>9</v>
      </c>
      <c r="B16" s="67">
        <v>25000</v>
      </c>
      <c r="C16" s="67">
        <v>48047</v>
      </c>
      <c r="D16" s="6">
        <v>5000</v>
      </c>
      <c r="E16" s="6">
        <v>3971</v>
      </c>
      <c r="F16" s="8"/>
      <c r="G16" s="6">
        <v>5000</v>
      </c>
      <c r="H16" s="6">
        <v>8988</v>
      </c>
      <c r="I16" s="9"/>
      <c r="J16" s="10"/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</row>
    <row r="17" spans="1:1023" ht="15.5" x14ac:dyDescent="0.35">
      <c r="A17" s="6" t="s">
        <v>10</v>
      </c>
      <c r="B17" s="67">
        <v>13000</v>
      </c>
      <c r="C17" s="67">
        <v>20745</v>
      </c>
      <c r="D17" s="6">
        <v>13000</v>
      </c>
      <c r="E17" s="6">
        <v>13028</v>
      </c>
      <c r="F17" s="8"/>
      <c r="G17" s="6">
        <v>13000</v>
      </c>
      <c r="H17" s="6">
        <v>13201</v>
      </c>
      <c r="I17" s="9"/>
      <c r="J17" s="10"/>
      <c r="K17" s="1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</row>
    <row r="18" spans="1:1023" ht="15.5" x14ac:dyDescent="0.35">
      <c r="A18" s="15" t="s">
        <v>11</v>
      </c>
      <c r="B18" s="70">
        <f>SUM(B13:B17)</f>
        <v>68000</v>
      </c>
      <c r="C18" s="70">
        <f>SUM(C13:C17)</f>
        <v>108792</v>
      </c>
      <c r="D18" s="15">
        <f>SUM(D13:D17)</f>
        <v>28000</v>
      </c>
      <c r="E18" s="15">
        <f>SUM(E13:E17)</f>
        <v>56999</v>
      </c>
      <c r="F18" s="99"/>
      <c r="G18" s="15">
        <f>SUM(G13:G17)</f>
        <v>28000</v>
      </c>
      <c r="H18" s="15">
        <f>SUM(H13:H17)</f>
        <v>62189</v>
      </c>
      <c r="I18" s="16"/>
      <c r="J18" s="17"/>
      <c r="K18" s="18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</row>
    <row r="19" spans="1:1023" ht="15.5" x14ac:dyDescent="0.35">
      <c r="A19" s="7"/>
      <c r="B19" s="66"/>
      <c r="C19" s="66"/>
      <c r="D19" s="7"/>
      <c r="E19" s="7"/>
      <c r="F19" s="100"/>
      <c r="G19" s="7"/>
      <c r="H19" s="7"/>
      <c r="I19" s="16"/>
      <c r="J19" s="17"/>
      <c r="K19" s="18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</row>
    <row r="20" spans="1:1023" ht="15.5" x14ac:dyDescent="0.35">
      <c r="A20" s="7" t="s">
        <v>13</v>
      </c>
      <c r="B20" s="66"/>
      <c r="C20" s="66"/>
      <c r="D20" s="7"/>
      <c r="E20" s="7"/>
      <c r="F20" s="100"/>
      <c r="G20" s="7"/>
      <c r="H20" s="7"/>
      <c r="I20" s="16"/>
      <c r="J20" s="17"/>
      <c r="K20" s="18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</row>
    <row r="21" spans="1:1023" ht="15.5" x14ac:dyDescent="0.35">
      <c r="A21" s="6" t="s">
        <v>54</v>
      </c>
      <c r="B21" s="67">
        <v>0</v>
      </c>
      <c r="C21" s="67">
        <v>25000</v>
      </c>
      <c r="D21" s="7"/>
      <c r="E21" s="7"/>
      <c r="F21" s="100"/>
      <c r="G21" s="7"/>
      <c r="H21" s="7"/>
      <c r="I21" s="16"/>
      <c r="J21" s="17"/>
      <c r="K21" s="18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</row>
    <row r="22" spans="1:1023" ht="15.5" x14ac:dyDescent="0.35">
      <c r="A22" s="7"/>
      <c r="B22" s="66"/>
      <c r="C22" s="66"/>
      <c r="D22" s="7"/>
      <c r="E22" s="7"/>
      <c r="F22" s="8"/>
      <c r="G22" s="7"/>
      <c r="H22" s="7"/>
      <c r="I22" s="16"/>
      <c r="J22" s="17"/>
      <c r="K22" s="18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</row>
    <row r="23" spans="1:1023" ht="15.5" hidden="1" x14ac:dyDescent="0.35">
      <c r="A23" s="7"/>
      <c r="B23" s="66"/>
      <c r="C23" s="66"/>
      <c r="D23" s="7"/>
      <c r="E23" s="7"/>
      <c r="F23" s="8"/>
      <c r="G23" s="7"/>
      <c r="H23" s="7"/>
      <c r="I23" s="16"/>
      <c r="J23" s="17"/>
      <c r="K23" s="18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</row>
    <row r="24" spans="1:1023" ht="15.5" hidden="1" x14ac:dyDescent="0.35">
      <c r="A24" s="19"/>
      <c r="B24" s="71"/>
      <c r="C24" s="71"/>
      <c r="D24" s="19"/>
      <c r="E24" s="19"/>
      <c r="F24" s="98"/>
      <c r="G24" s="19"/>
      <c r="H24" s="19"/>
      <c r="I24" s="9"/>
      <c r="J24" s="10"/>
      <c r="K24" s="11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</row>
    <row r="25" spans="1:1023" ht="15.5" hidden="1" x14ac:dyDescent="0.35">
      <c r="A25" s="14" t="s">
        <v>12</v>
      </c>
      <c r="B25" s="69"/>
      <c r="C25" s="69"/>
      <c r="D25" s="14"/>
      <c r="E25" s="14"/>
      <c r="F25" s="98"/>
      <c r="G25" s="14"/>
      <c r="H25" s="14"/>
      <c r="I25" s="9"/>
      <c r="J25" s="10"/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</row>
    <row r="26" spans="1:1023" ht="15.5" hidden="1" x14ac:dyDescent="0.35">
      <c r="A26" s="7"/>
      <c r="B26" s="66"/>
      <c r="C26" s="66"/>
      <c r="D26" s="7"/>
      <c r="E26" s="7"/>
      <c r="F26" s="98"/>
      <c r="G26" s="7"/>
      <c r="H26" s="7"/>
      <c r="I26" s="9"/>
      <c r="J26" s="10"/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</row>
    <row r="27" spans="1:1023" ht="15.5" hidden="1" x14ac:dyDescent="0.35">
      <c r="A27" s="7" t="s">
        <v>13</v>
      </c>
      <c r="B27" s="66"/>
      <c r="C27" s="66"/>
      <c r="D27" s="7"/>
      <c r="E27" s="7"/>
      <c r="F27" s="8"/>
      <c r="G27" s="7"/>
      <c r="H27" s="7"/>
      <c r="I27" s="16"/>
      <c r="J27" s="17"/>
      <c r="K27" s="18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</row>
    <row r="28" spans="1:1023" ht="15.5" hidden="1" x14ac:dyDescent="0.35">
      <c r="A28" s="6"/>
      <c r="B28" s="67"/>
      <c r="C28" s="67"/>
      <c r="D28" s="6"/>
      <c r="E28" s="6"/>
      <c r="F28" s="8"/>
      <c r="G28" s="6"/>
      <c r="H28" s="6"/>
      <c r="I28" s="9"/>
      <c r="J28" s="10"/>
      <c r="K28" s="11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</row>
    <row r="29" spans="1:1023" ht="15.5" x14ac:dyDescent="0.35">
      <c r="A29" s="7" t="s">
        <v>14</v>
      </c>
      <c r="B29" s="66"/>
      <c r="C29" s="66"/>
      <c r="D29" s="7"/>
      <c r="E29" s="7"/>
      <c r="F29" s="8"/>
      <c r="G29" s="7"/>
      <c r="H29" s="7"/>
      <c r="I29" s="9"/>
      <c r="J29" s="10"/>
      <c r="K29" s="11"/>
      <c r="L29" s="9"/>
      <c r="M29" s="20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</row>
    <row r="30" spans="1:1023" ht="15.5" x14ac:dyDescent="0.35">
      <c r="A30" s="14" t="s">
        <v>15</v>
      </c>
      <c r="B30" s="69"/>
      <c r="C30" s="69"/>
      <c r="D30" s="14"/>
      <c r="E30" s="14"/>
      <c r="F30" s="8"/>
      <c r="G30" s="14"/>
      <c r="H30" s="14"/>
      <c r="I30" s="9"/>
      <c r="J30" s="10"/>
      <c r="K30" s="1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</row>
    <row r="31" spans="1:1023" ht="15.5" x14ac:dyDescent="0.35">
      <c r="A31" s="7"/>
      <c r="B31" s="67"/>
      <c r="C31" s="66"/>
      <c r="D31" s="7"/>
      <c r="E31" s="7"/>
      <c r="F31" s="8"/>
      <c r="G31" s="7"/>
      <c r="H31" s="7"/>
      <c r="I31" s="9"/>
      <c r="J31" s="10"/>
      <c r="K31" s="1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</row>
    <row r="32" spans="1:1023" ht="18.5" x14ac:dyDescent="0.45">
      <c r="A32" s="21" t="s">
        <v>16</v>
      </c>
      <c r="B32" s="72">
        <v>40000</v>
      </c>
      <c r="C32" s="72">
        <v>38750</v>
      </c>
      <c r="D32" s="21">
        <v>57500</v>
      </c>
      <c r="E32" s="21">
        <v>60100</v>
      </c>
      <c r="F32" s="8"/>
      <c r="G32" s="21">
        <v>15000</v>
      </c>
      <c r="H32" s="21">
        <v>3500</v>
      </c>
      <c r="I32" s="9"/>
      <c r="J32" s="10"/>
      <c r="K32" s="1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</row>
    <row r="33" spans="1:1023" ht="15.5" x14ac:dyDescent="0.35">
      <c r="A33" s="15" t="s">
        <v>11</v>
      </c>
      <c r="B33" s="70">
        <f>SUM(B32)</f>
        <v>40000</v>
      </c>
      <c r="C33" s="70">
        <f>SUM(C32)</f>
        <v>38750</v>
      </c>
      <c r="D33" s="15">
        <f>SUM(D32)</f>
        <v>57500</v>
      </c>
      <c r="E33" s="15">
        <f>SUM(E32)</f>
        <v>60100</v>
      </c>
      <c r="F33" s="101"/>
      <c r="G33" s="15">
        <f>SUM(G32)</f>
        <v>15000</v>
      </c>
      <c r="H33" s="15">
        <f>SUM(H32)</f>
        <v>3500</v>
      </c>
      <c r="I33" s="22"/>
      <c r="J33" s="23"/>
      <c r="K33" s="24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22"/>
      <c r="ALQ33" s="22"/>
      <c r="ALR33" s="22"/>
      <c r="ALS33" s="22"/>
      <c r="ALT33" s="22"/>
      <c r="ALU33" s="22"/>
      <c r="ALV33" s="22"/>
      <c r="ALW33" s="22"/>
      <c r="ALX33" s="22"/>
      <c r="ALY33" s="22"/>
      <c r="ALZ33" s="22"/>
      <c r="AMA33" s="22"/>
      <c r="AMB33" s="22"/>
      <c r="AMC33" s="22"/>
      <c r="AMD33" s="22"/>
      <c r="AME33" s="22"/>
      <c r="AMF33" s="22"/>
      <c r="AMG33" s="22"/>
      <c r="AMH33" s="22"/>
      <c r="AMI33" s="22"/>
    </row>
    <row r="34" spans="1:1023" ht="15.5" x14ac:dyDescent="0.35">
      <c r="A34" s="14" t="s">
        <v>17</v>
      </c>
      <c r="B34" s="69"/>
      <c r="C34" s="69"/>
      <c r="D34" s="14"/>
      <c r="E34" s="14"/>
      <c r="F34" s="8"/>
      <c r="G34" s="14"/>
      <c r="H34" s="14"/>
      <c r="I34" s="9"/>
      <c r="J34" s="10"/>
      <c r="K34" s="1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</row>
    <row r="35" spans="1:1023" ht="15.5" x14ac:dyDescent="0.35">
      <c r="A35" s="19"/>
      <c r="B35" s="71"/>
      <c r="C35" s="71"/>
      <c r="D35" s="19"/>
      <c r="E35" s="19"/>
      <c r="F35" s="8"/>
      <c r="G35" s="19"/>
      <c r="H35" s="19"/>
      <c r="I35" s="9"/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</row>
    <row r="36" spans="1:1023" ht="15.5" x14ac:dyDescent="0.35">
      <c r="A36" s="6" t="s">
        <v>18</v>
      </c>
      <c r="B36" s="67">
        <v>7000</v>
      </c>
      <c r="C36" s="67">
        <v>35475</v>
      </c>
      <c r="D36" s="6">
        <v>2000</v>
      </c>
      <c r="E36" s="6">
        <v>56576</v>
      </c>
      <c r="F36" s="8"/>
      <c r="G36" s="6">
        <v>2000</v>
      </c>
      <c r="H36" s="6">
        <v>2441</v>
      </c>
      <c r="I36" s="9"/>
      <c r="J36" s="10"/>
      <c r="K36" s="11"/>
      <c r="L36" s="9"/>
      <c r="M36" s="20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</row>
    <row r="37" spans="1:1023" ht="15.5" x14ac:dyDescent="0.35">
      <c r="A37" s="25" t="s">
        <v>19</v>
      </c>
      <c r="B37" s="73">
        <v>350000</v>
      </c>
      <c r="C37" s="73">
        <v>545771</v>
      </c>
      <c r="D37" s="25">
        <v>350000</v>
      </c>
      <c r="E37" s="25">
        <v>617251</v>
      </c>
      <c r="F37" s="8"/>
      <c r="G37" s="25">
        <v>300000</v>
      </c>
      <c r="H37" s="25">
        <v>618241</v>
      </c>
      <c r="I37" s="26"/>
      <c r="J37" s="10"/>
      <c r="K37" s="1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</row>
    <row r="38" spans="1:1023" ht="15.5" x14ac:dyDescent="0.35">
      <c r="A38" s="27"/>
      <c r="B38" s="74"/>
      <c r="C38" s="74"/>
      <c r="D38" s="27"/>
      <c r="E38" s="27"/>
      <c r="F38" s="8"/>
      <c r="G38" s="27"/>
      <c r="H38" s="27"/>
      <c r="I38" s="9"/>
      <c r="J38" s="10"/>
      <c r="K38" s="1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</row>
    <row r="39" spans="1:1023" ht="15.5" x14ac:dyDescent="0.35">
      <c r="A39" s="12"/>
      <c r="B39" s="68"/>
      <c r="C39" s="68"/>
      <c r="D39" s="12"/>
      <c r="E39" s="12"/>
      <c r="F39" s="8"/>
      <c r="G39" s="12"/>
      <c r="H39" s="12"/>
      <c r="I39" s="16"/>
      <c r="J39" s="17"/>
      <c r="K39" s="18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</row>
    <row r="40" spans="1:1023" ht="15.5" x14ac:dyDescent="0.35">
      <c r="A40" s="28" t="s">
        <v>20</v>
      </c>
      <c r="B40" s="75">
        <f>SUM(B36:B39)</f>
        <v>357000</v>
      </c>
      <c r="C40" s="75">
        <f>SUM(C36:C39)</f>
        <v>581246</v>
      </c>
      <c r="D40" s="28">
        <f>SUM(D36:D39)</f>
        <v>352000</v>
      </c>
      <c r="E40" s="28">
        <f>SUM(E36:E39)</f>
        <v>673827</v>
      </c>
      <c r="F40" s="102"/>
      <c r="G40" s="28">
        <f>SUM(G36:G39)</f>
        <v>302000</v>
      </c>
      <c r="H40" s="28">
        <f>SUM(H36:H39)</f>
        <v>620682</v>
      </c>
      <c r="I40" s="8"/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</row>
    <row r="41" spans="1:1023" ht="15.5" x14ac:dyDescent="0.35">
      <c r="A41" s="7"/>
      <c r="B41" s="66"/>
      <c r="C41" s="66"/>
      <c r="D41" s="7"/>
      <c r="E41" s="7"/>
      <c r="F41" s="8"/>
      <c r="G41" s="7"/>
      <c r="H41" s="7"/>
      <c r="I41" s="9"/>
      <c r="J41" s="10"/>
      <c r="K41" s="1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</row>
    <row r="42" spans="1:1023" ht="18.5" x14ac:dyDescent="0.45">
      <c r="A42" s="29" t="s">
        <v>21</v>
      </c>
      <c r="B42" s="76"/>
      <c r="C42" s="76"/>
      <c r="D42" s="29"/>
      <c r="E42" s="29"/>
      <c r="F42" s="103"/>
      <c r="G42" s="29"/>
      <c r="H42" s="29"/>
    </row>
    <row r="43" spans="1:1023" ht="18.5" x14ac:dyDescent="0.45">
      <c r="A43" s="29"/>
      <c r="B43" s="76">
        <v>0</v>
      </c>
      <c r="C43" s="76">
        <v>0</v>
      </c>
      <c r="D43" s="29">
        <v>0</v>
      </c>
      <c r="E43" s="29">
        <v>0</v>
      </c>
      <c r="F43" s="103"/>
      <c r="G43" s="29">
        <v>0</v>
      </c>
      <c r="H43" s="29">
        <v>0</v>
      </c>
    </row>
    <row r="44" spans="1:1023" ht="18.5" x14ac:dyDescent="0.45">
      <c r="A44" s="30" t="s">
        <v>22</v>
      </c>
      <c r="B44" s="77">
        <f>SUM(B10+B18+B33+B40+B43)</f>
        <v>479000</v>
      </c>
      <c r="C44" s="77">
        <f>SUM(C10+C18+C33+C40+C43)</f>
        <v>743708</v>
      </c>
      <c r="D44" s="30">
        <f>SUM(D10,D18,D33,D40)</f>
        <v>451500</v>
      </c>
      <c r="E44" s="30">
        <f>SUM(E10,E18,E33,E40)</f>
        <v>805846</v>
      </c>
      <c r="F44" s="104"/>
      <c r="G44" s="30">
        <f>SUM(G10,G18,G33,G40)</f>
        <v>359000</v>
      </c>
      <c r="H44" s="30">
        <f>SUM(H10,H18,H33,H40)</f>
        <v>701291</v>
      </c>
      <c r="I44" s="31"/>
      <c r="J44" s="32"/>
      <c r="K44" s="33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  <c r="ALO44" s="31"/>
      <c r="ALP44" s="31"/>
      <c r="ALQ44" s="31"/>
      <c r="ALR44" s="31"/>
      <c r="ALS44" s="31"/>
      <c r="ALT44" s="31"/>
      <c r="ALU44" s="31"/>
      <c r="ALV44" s="31"/>
      <c r="ALW44" s="31"/>
      <c r="ALX44" s="31"/>
      <c r="ALY44" s="31"/>
      <c r="ALZ44" s="31"/>
      <c r="AMA44" s="31"/>
      <c r="AMB44" s="31"/>
      <c r="AMC44" s="31"/>
      <c r="AMD44" s="31"/>
      <c r="AME44" s="31"/>
      <c r="AMF44" s="31"/>
      <c r="AMG44" s="31"/>
      <c r="AMH44" s="31"/>
      <c r="AMI44" s="31"/>
    </row>
    <row r="45" spans="1:1023" ht="14.25" customHeight="1" x14ac:dyDescent="0.35">
      <c r="A45" s="34"/>
      <c r="B45" s="78"/>
      <c r="C45" s="105"/>
      <c r="D45" s="60"/>
      <c r="E45" s="60"/>
      <c r="F45" s="106"/>
      <c r="G45" s="107"/>
      <c r="H45" s="107"/>
    </row>
    <row r="46" spans="1:1023" ht="14.25" customHeight="1" x14ac:dyDescent="0.35">
      <c r="A46" s="35"/>
      <c r="B46" s="79"/>
      <c r="C46" s="108"/>
      <c r="D46" s="61"/>
      <c r="E46" s="61"/>
      <c r="F46" s="103"/>
      <c r="G46" s="109"/>
      <c r="H46" s="109"/>
      <c r="I46" s="36"/>
      <c r="J46" s="37"/>
      <c r="K46" s="38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  <c r="KQ46" s="39"/>
      <c r="KR46" s="39"/>
      <c r="KS46" s="39"/>
      <c r="KT46" s="39"/>
      <c r="KU46" s="39"/>
      <c r="KV46" s="39"/>
      <c r="KW46" s="39"/>
      <c r="KX46" s="39"/>
      <c r="KY46" s="39"/>
      <c r="KZ46" s="39"/>
      <c r="LA46" s="39"/>
      <c r="LB46" s="39"/>
      <c r="LC46" s="39"/>
      <c r="LD46" s="39"/>
      <c r="LE46" s="39"/>
      <c r="LF46" s="39"/>
      <c r="LG46" s="39"/>
      <c r="LH46" s="39"/>
      <c r="LI46" s="39"/>
      <c r="LJ46" s="39"/>
      <c r="LK46" s="39"/>
      <c r="LL46" s="39"/>
      <c r="LM46" s="39"/>
      <c r="LN46" s="39"/>
      <c r="LO46" s="39"/>
      <c r="LP46" s="39"/>
      <c r="LQ46" s="39"/>
      <c r="LR46" s="39"/>
      <c r="LS46" s="39"/>
      <c r="LT46" s="39"/>
      <c r="LU46" s="39"/>
      <c r="LV46" s="39"/>
      <c r="LW46" s="39"/>
      <c r="LX46" s="39"/>
      <c r="LY46" s="39"/>
      <c r="LZ46" s="39"/>
      <c r="MA46" s="39"/>
      <c r="MB46" s="39"/>
      <c r="MC46" s="39"/>
      <c r="MD46" s="39"/>
      <c r="ME46" s="39"/>
      <c r="MF46" s="39"/>
      <c r="MG46" s="39"/>
      <c r="MH46" s="39"/>
      <c r="MI46" s="39"/>
      <c r="MJ46" s="39"/>
      <c r="MK46" s="39"/>
      <c r="ML46" s="39"/>
      <c r="MM46" s="39"/>
      <c r="MN46" s="39"/>
      <c r="MO46" s="39"/>
      <c r="MP46" s="39"/>
      <c r="MQ46" s="39"/>
      <c r="MR46" s="39"/>
      <c r="MS46" s="39"/>
      <c r="MT46" s="39"/>
      <c r="MU46" s="39"/>
      <c r="MV46" s="39"/>
      <c r="MW46" s="39"/>
      <c r="MX46" s="39"/>
      <c r="MY46" s="39"/>
      <c r="MZ46" s="39"/>
      <c r="NA46" s="39"/>
      <c r="NB46" s="39"/>
      <c r="NC46" s="39"/>
      <c r="ND46" s="39"/>
      <c r="NE46" s="39"/>
      <c r="NF46" s="39"/>
      <c r="NG46" s="39"/>
      <c r="NH46" s="39"/>
      <c r="NI46" s="39"/>
      <c r="NJ46" s="39"/>
      <c r="NK46" s="39"/>
      <c r="NL46" s="39"/>
      <c r="NM46" s="39"/>
      <c r="NN46" s="39"/>
      <c r="NO46" s="39"/>
      <c r="NP46" s="39"/>
      <c r="NQ46" s="39"/>
      <c r="NR46" s="39"/>
      <c r="NS46" s="39"/>
      <c r="NT46" s="39"/>
      <c r="NU46" s="39"/>
      <c r="NV46" s="39"/>
      <c r="NW46" s="39"/>
      <c r="NX46" s="39"/>
      <c r="NY46" s="39"/>
      <c r="NZ46" s="39"/>
      <c r="OA46" s="39"/>
      <c r="OB46" s="39"/>
      <c r="OC46" s="39"/>
      <c r="OD46" s="39"/>
      <c r="OE46" s="39"/>
      <c r="OF46" s="39"/>
      <c r="OG46" s="39"/>
      <c r="OH46" s="39"/>
      <c r="OI46" s="39"/>
      <c r="OJ46" s="39"/>
      <c r="OK46" s="39"/>
      <c r="OL46" s="39"/>
      <c r="OM46" s="39"/>
      <c r="ON46" s="39"/>
      <c r="OO46" s="39"/>
      <c r="OP46" s="39"/>
      <c r="OQ46" s="39"/>
      <c r="OR46" s="39"/>
      <c r="OS46" s="39"/>
      <c r="OT46" s="39"/>
      <c r="OU46" s="39"/>
      <c r="OV46" s="39"/>
      <c r="OW46" s="39"/>
      <c r="OX46" s="39"/>
      <c r="OY46" s="39"/>
      <c r="OZ46" s="39"/>
      <c r="PA46" s="39"/>
      <c r="PB46" s="39"/>
      <c r="PC46" s="39"/>
      <c r="PD46" s="39"/>
      <c r="PE46" s="39"/>
      <c r="PF46" s="39"/>
      <c r="PG46" s="39"/>
      <c r="PH46" s="39"/>
      <c r="PI46" s="39"/>
      <c r="PJ46" s="39"/>
      <c r="PK46" s="39"/>
      <c r="PL46" s="39"/>
      <c r="PM46" s="39"/>
      <c r="PN46" s="39"/>
      <c r="PO46" s="39"/>
      <c r="PP46" s="39"/>
      <c r="PQ46" s="39"/>
      <c r="PR46" s="39"/>
      <c r="PS46" s="39"/>
      <c r="PT46" s="39"/>
      <c r="PU46" s="39"/>
      <c r="PV46" s="39"/>
      <c r="PW46" s="39"/>
      <c r="PX46" s="39"/>
      <c r="PY46" s="39"/>
      <c r="PZ46" s="39"/>
      <c r="QA46" s="39"/>
      <c r="QB46" s="39"/>
      <c r="QC46" s="39"/>
      <c r="QD46" s="39"/>
      <c r="QE46" s="39"/>
      <c r="QF46" s="39"/>
      <c r="QG46" s="39"/>
      <c r="QH46" s="39"/>
      <c r="QI46" s="39"/>
      <c r="QJ46" s="39"/>
      <c r="QK46" s="39"/>
      <c r="QL46" s="39"/>
      <c r="QM46" s="39"/>
      <c r="QN46" s="39"/>
      <c r="QO46" s="39"/>
      <c r="QP46" s="39"/>
      <c r="QQ46" s="39"/>
      <c r="QR46" s="39"/>
      <c r="QS46" s="39"/>
      <c r="QT46" s="39"/>
      <c r="QU46" s="39"/>
      <c r="QV46" s="39"/>
      <c r="QW46" s="39"/>
      <c r="QX46" s="39"/>
      <c r="QY46" s="39"/>
      <c r="QZ46" s="39"/>
      <c r="RA46" s="39"/>
      <c r="RB46" s="39"/>
      <c r="RC46" s="39"/>
      <c r="RD46" s="39"/>
      <c r="RE46" s="39"/>
      <c r="RF46" s="39"/>
      <c r="RG46" s="39"/>
      <c r="RH46" s="39"/>
      <c r="RI46" s="39"/>
      <c r="RJ46" s="39"/>
      <c r="RK46" s="39"/>
      <c r="RL46" s="39"/>
      <c r="RM46" s="39"/>
      <c r="RN46" s="39"/>
      <c r="RO46" s="39"/>
      <c r="RP46" s="39"/>
      <c r="RQ46" s="39"/>
      <c r="RR46" s="39"/>
      <c r="RS46" s="39"/>
      <c r="RT46" s="39"/>
      <c r="RU46" s="39"/>
      <c r="RV46" s="39"/>
      <c r="RW46" s="39"/>
      <c r="RX46" s="39"/>
      <c r="RY46" s="39"/>
      <c r="RZ46" s="39"/>
      <c r="SA46" s="39"/>
      <c r="SB46" s="39"/>
      <c r="SC46" s="39"/>
      <c r="SD46" s="39"/>
      <c r="SE46" s="39"/>
      <c r="SF46" s="39"/>
      <c r="SG46" s="39"/>
      <c r="SH46" s="39"/>
      <c r="SI46" s="39"/>
      <c r="SJ46" s="39"/>
      <c r="SK46" s="39"/>
      <c r="SL46" s="39"/>
      <c r="SM46" s="39"/>
      <c r="SN46" s="39"/>
      <c r="SO46" s="39"/>
      <c r="SP46" s="39"/>
      <c r="SQ46" s="39"/>
      <c r="SR46" s="39"/>
      <c r="SS46" s="39"/>
      <c r="ST46" s="39"/>
      <c r="SU46" s="39"/>
      <c r="SV46" s="39"/>
      <c r="SW46" s="39"/>
      <c r="SX46" s="39"/>
      <c r="SY46" s="39"/>
      <c r="SZ46" s="39"/>
      <c r="TA46" s="39"/>
      <c r="TB46" s="39"/>
      <c r="TC46" s="39"/>
      <c r="TD46" s="39"/>
      <c r="TE46" s="39"/>
      <c r="TF46" s="39"/>
      <c r="TG46" s="39"/>
      <c r="TH46" s="39"/>
      <c r="TI46" s="39"/>
      <c r="TJ46" s="39"/>
      <c r="TK46" s="39"/>
      <c r="TL46" s="39"/>
      <c r="TM46" s="39"/>
      <c r="TN46" s="39"/>
      <c r="TO46" s="39"/>
      <c r="TP46" s="39"/>
      <c r="TQ46" s="39"/>
      <c r="TR46" s="39"/>
      <c r="TS46" s="39"/>
      <c r="TT46" s="39"/>
      <c r="TU46" s="39"/>
      <c r="TV46" s="39"/>
      <c r="TW46" s="39"/>
      <c r="TX46" s="39"/>
      <c r="TY46" s="39"/>
      <c r="TZ46" s="39"/>
      <c r="UA46" s="39"/>
      <c r="UB46" s="39"/>
      <c r="UC46" s="39"/>
      <c r="UD46" s="39"/>
      <c r="UE46" s="39"/>
      <c r="UF46" s="39"/>
      <c r="UG46" s="39"/>
      <c r="UH46" s="39"/>
      <c r="UI46" s="39"/>
      <c r="UJ46" s="39"/>
      <c r="UK46" s="39"/>
      <c r="UL46" s="39"/>
      <c r="UM46" s="39"/>
      <c r="UN46" s="39"/>
      <c r="UO46" s="39"/>
      <c r="UP46" s="39"/>
      <c r="UQ46" s="39"/>
      <c r="UR46" s="39"/>
      <c r="US46" s="39"/>
      <c r="UT46" s="39"/>
      <c r="UU46" s="39"/>
      <c r="UV46" s="39"/>
      <c r="UW46" s="39"/>
      <c r="UX46" s="39"/>
      <c r="UY46" s="39"/>
      <c r="UZ46" s="39"/>
      <c r="VA46" s="39"/>
      <c r="VB46" s="39"/>
      <c r="VC46" s="39"/>
      <c r="VD46" s="39"/>
      <c r="VE46" s="39"/>
      <c r="VF46" s="39"/>
      <c r="VG46" s="39"/>
      <c r="VH46" s="39"/>
      <c r="VI46" s="39"/>
      <c r="VJ46" s="39"/>
      <c r="VK46" s="39"/>
      <c r="VL46" s="39"/>
      <c r="VM46" s="39"/>
      <c r="VN46" s="39"/>
      <c r="VO46" s="39"/>
      <c r="VP46" s="39"/>
      <c r="VQ46" s="39"/>
      <c r="VR46" s="39"/>
      <c r="VS46" s="39"/>
      <c r="VT46" s="39"/>
      <c r="VU46" s="39"/>
      <c r="VV46" s="39"/>
      <c r="VW46" s="39"/>
      <c r="VX46" s="39"/>
      <c r="VY46" s="39"/>
      <c r="VZ46" s="39"/>
      <c r="WA46" s="39"/>
      <c r="WB46" s="39"/>
      <c r="WC46" s="39"/>
      <c r="WD46" s="39"/>
      <c r="WE46" s="39"/>
      <c r="WF46" s="39"/>
      <c r="WG46" s="39"/>
      <c r="WH46" s="39"/>
      <c r="WI46" s="39"/>
      <c r="WJ46" s="39"/>
      <c r="WK46" s="39"/>
      <c r="WL46" s="39"/>
      <c r="WM46" s="39"/>
      <c r="WN46" s="39"/>
      <c r="WO46" s="39"/>
      <c r="WP46" s="39"/>
      <c r="WQ46" s="39"/>
      <c r="WR46" s="39"/>
      <c r="WS46" s="39"/>
      <c r="WT46" s="39"/>
      <c r="WU46" s="39"/>
      <c r="WV46" s="39"/>
      <c r="WW46" s="39"/>
      <c r="WX46" s="39"/>
      <c r="WY46" s="39"/>
      <c r="WZ46" s="39"/>
      <c r="XA46" s="39"/>
      <c r="XB46" s="39"/>
      <c r="XC46" s="39"/>
      <c r="XD46" s="39"/>
      <c r="XE46" s="39"/>
      <c r="XF46" s="39"/>
      <c r="XG46" s="39"/>
      <c r="XH46" s="39"/>
      <c r="XI46" s="39"/>
      <c r="XJ46" s="39"/>
      <c r="XK46" s="39"/>
      <c r="XL46" s="39"/>
      <c r="XM46" s="39"/>
      <c r="XN46" s="39"/>
      <c r="XO46" s="39"/>
      <c r="XP46" s="39"/>
      <c r="XQ46" s="39"/>
      <c r="XR46" s="39"/>
      <c r="XS46" s="39"/>
      <c r="XT46" s="39"/>
      <c r="XU46" s="39"/>
      <c r="XV46" s="39"/>
      <c r="XW46" s="39"/>
      <c r="XX46" s="39"/>
      <c r="XY46" s="39"/>
      <c r="XZ46" s="39"/>
      <c r="YA46" s="39"/>
      <c r="YB46" s="39"/>
      <c r="YC46" s="39"/>
      <c r="YD46" s="39"/>
      <c r="YE46" s="39"/>
      <c r="YF46" s="39"/>
      <c r="YG46" s="39"/>
      <c r="YH46" s="39"/>
      <c r="YI46" s="39"/>
      <c r="YJ46" s="39"/>
      <c r="YK46" s="39"/>
      <c r="YL46" s="39"/>
      <c r="YM46" s="39"/>
      <c r="YN46" s="39"/>
      <c r="YO46" s="39"/>
      <c r="YP46" s="39"/>
      <c r="YQ46" s="39"/>
      <c r="YR46" s="39"/>
      <c r="YS46" s="39"/>
      <c r="YT46" s="39"/>
      <c r="YU46" s="39"/>
      <c r="YV46" s="39"/>
      <c r="YW46" s="39"/>
      <c r="YX46" s="39"/>
      <c r="YY46" s="39"/>
      <c r="YZ46" s="39"/>
      <c r="ZA46" s="39"/>
      <c r="ZB46" s="39"/>
      <c r="ZC46" s="39"/>
      <c r="ZD46" s="39"/>
      <c r="ZE46" s="39"/>
      <c r="ZF46" s="39"/>
      <c r="ZG46" s="39"/>
      <c r="ZH46" s="39"/>
      <c r="ZI46" s="39"/>
      <c r="ZJ46" s="39"/>
      <c r="ZK46" s="39"/>
      <c r="ZL46" s="39"/>
      <c r="ZM46" s="39"/>
      <c r="ZN46" s="39"/>
      <c r="ZO46" s="39"/>
      <c r="ZP46" s="39"/>
      <c r="ZQ46" s="39"/>
      <c r="ZR46" s="39"/>
      <c r="ZS46" s="39"/>
      <c r="ZT46" s="39"/>
      <c r="ZU46" s="39"/>
      <c r="ZV46" s="39"/>
      <c r="ZW46" s="39"/>
      <c r="ZX46" s="39"/>
      <c r="ZY46" s="39"/>
      <c r="ZZ46" s="39"/>
      <c r="AAA46" s="39"/>
      <c r="AAB46" s="39"/>
      <c r="AAC46" s="39"/>
      <c r="AAD46" s="39"/>
      <c r="AAE46" s="39"/>
      <c r="AAF46" s="39"/>
      <c r="AAG46" s="39"/>
      <c r="AAH46" s="39"/>
      <c r="AAI46" s="39"/>
      <c r="AAJ46" s="39"/>
      <c r="AAK46" s="39"/>
      <c r="AAL46" s="39"/>
      <c r="AAM46" s="39"/>
      <c r="AAN46" s="39"/>
      <c r="AAO46" s="39"/>
      <c r="AAP46" s="39"/>
      <c r="AAQ46" s="39"/>
      <c r="AAR46" s="39"/>
      <c r="AAS46" s="39"/>
      <c r="AAT46" s="39"/>
      <c r="AAU46" s="39"/>
      <c r="AAV46" s="39"/>
      <c r="AAW46" s="39"/>
      <c r="AAX46" s="39"/>
      <c r="AAY46" s="39"/>
      <c r="AAZ46" s="39"/>
      <c r="ABA46" s="39"/>
      <c r="ABB46" s="39"/>
      <c r="ABC46" s="39"/>
      <c r="ABD46" s="39"/>
      <c r="ABE46" s="39"/>
      <c r="ABF46" s="39"/>
      <c r="ABG46" s="39"/>
      <c r="ABH46" s="39"/>
      <c r="ABI46" s="39"/>
      <c r="ABJ46" s="39"/>
      <c r="ABK46" s="39"/>
      <c r="ABL46" s="39"/>
      <c r="ABM46" s="39"/>
      <c r="ABN46" s="39"/>
      <c r="ABO46" s="39"/>
      <c r="ABP46" s="39"/>
      <c r="ABQ46" s="39"/>
      <c r="ABR46" s="39"/>
      <c r="ABS46" s="39"/>
      <c r="ABT46" s="39"/>
      <c r="ABU46" s="39"/>
      <c r="ABV46" s="39"/>
      <c r="ABW46" s="39"/>
      <c r="ABX46" s="39"/>
      <c r="ABY46" s="39"/>
      <c r="ABZ46" s="39"/>
      <c r="ACA46" s="39"/>
      <c r="ACB46" s="39"/>
      <c r="ACC46" s="39"/>
      <c r="ACD46" s="39"/>
      <c r="ACE46" s="39"/>
      <c r="ACF46" s="39"/>
      <c r="ACG46" s="39"/>
      <c r="ACH46" s="39"/>
      <c r="ACI46" s="39"/>
      <c r="ACJ46" s="39"/>
      <c r="ACK46" s="39"/>
      <c r="ACL46" s="39"/>
      <c r="ACM46" s="39"/>
      <c r="ACN46" s="39"/>
      <c r="ACO46" s="39"/>
      <c r="ACP46" s="39"/>
      <c r="ACQ46" s="39"/>
      <c r="ACR46" s="39"/>
      <c r="ACS46" s="39"/>
      <c r="ACT46" s="39"/>
      <c r="ACU46" s="39"/>
      <c r="ACV46" s="39"/>
      <c r="ACW46" s="39"/>
      <c r="ACX46" s="39"/>
      <c r="ACY46" s="39"/>
      <c r="ACZ46" s="39"/>
      <c r="ADA46" s="39"/>
      <c r="ADB46" s="39"/>
      <c r="ADC46" s="39"/>
      <c r="ADD46" s="39"/>
      <c r="ADE46" s="39"/>
      <c r="ADF46" s="39"/>
      <c r="ADG46" s="39"/>
      <c r="ADH46" s="39"/>
      <c r="ADI46" s="39"/>
      <c r="ADJ46" s="39"/>
      <c r="ADK46" s="39"/>
      <c r="ADL46" s="39"/>
      <c r="ADM46" s="39"/>
      <c r="ADN46" s="39"/>
      <c r="ADO46" s="39"/>
      <c r="ADP46" s="39"/>
      <c r="ADQ46" s="39"/>
      <c r="ADR46" s="39"/>
      <c r="ADS46" s="39"/>
      <c r="ADT46" s="39"/>
      <c r="ADU46" s="39"/>
      <c r="ADV46" s="39"/>
      <c r="ADW46" s="39"/>
      <c r="ADX46" s="39"/>
      <c r="ADY46" s="39"/>
      <c r="ADZ46" s="39"/>
      <c r="AEA46" s="39"/>
      <c r="AEB46" s="39"/>
      <c r="AEC46" s="39"/>
      <c r="AED46" s="39"/>
      <c r="AEE46" s="39"/>
      <c r="AEF46" s="39"/>
      <c r="AEG46" s="39"/>
      <c r="AEH46" s="39"/>
      <c r="AEI46" s="39"/>
      <c r="AEJ46" s="39"/>
      <c r="AEK46" s="39"/>
      <c r="AEL46" s="39"/>
      <c r="AEM46" s="39"/>
      <c r="AEN46" s="39"/>
      <c r="AEO46" s="39"/>
      <c r="AEP46" s="39"/>
      <c r="AEQ46" s="39"/>
      <c r="AER46" s="39"/>
      <c r="AES46" s="39"/>
      <c r="AET46" s="39"/>
      <c r="AEU46" s="39"/>
      <c r="AEV46" s="39"/>
      <c r="AEW46" s="39"/>
      <c r="AEX46" s="39"/>
      <c r="AEY46" s="39"/>
      <c r="AEZ46" s="39"/>
      <c r="AFA46" s="39"/>
      <c r="AFB46" s="39"/>
      <c r="AFC46" s="39"/>
      <c r="AFD46" s="39"/>
      <c r="AFE46" s="39"/>
      <c r="AFF46" s="39"/>
      <c r="AFG46" s="39"/>
      <c r="AFH46" s="39"/>
      <c r="AFI46" s="39"/>
      <c r="AFJ46" s="39"/>
      <c r="AFK46" s="39"/>
      <c r="AFL46" s="39"/>
      <c r="AFM46" s="39"/>
      <c r="AFN46" s="39"/>
      <c r="AFO46" s="39"/>
      <c r="AFP46" s="39"/>
      <c r="AFQ46" s="39"/>
      <c r="AFR46" s="39"/>
      <c r="AFS46" s="39"/>
      <c r="AFT46" s="39"/>
      <c r="AFU46" s="39"/>
      <c r="AFV46" s="39"/>
      <c r="AFW46" s="39"/>
      <c r="AFX46" s="39"/>
      <c r="AFY46" s="39"/>
      <c r="AFZ46" s="39"/>
      <c r="AGA46" s="39"/>
      <c r="AGB46" s="39"/>
      <c r="AGC46" s="39"/>
      <c r="AGD46" s="39"/>
      <c r="AGE46" s="39"/>
      <c r="AGF46" s="39"/>
      <c r="AGG46" s="39"/>
      <c r="AGH46" s="39"/>
      <c r="AGI46" s="39"/>
      <c r="AGJ46" s="39"/>
      <c r="AGK46" s="39"/>
      <c r="AGL46" s="39"/>
      <c r="AGM46" s="39"/>
      <c r="AGN46" s="39"/>
      <c r="AGO46" s="39"/>
      <c r="AGP46" s="39"/>
      <c r="AGQ46" s="39"/>
      <c r="AGR46" s="39"/>
      <c r="AGS46" s="39"/>
      <c r="AGT46" s="39"/>
      <c r="AGU46" s="39"/>
      <c r="AGV46" s="39"/>
      <c r="AGW46" s="39"/>
      <c r="AGX46" s="39"/>
      <c r="AGY46" s="39"/>
      <c r="AGZ46" s="39"/>
      <c r="AHA46" s="39"/>
      <c r="AHB46" s="39"/>
      <c r="AHC46" s="39"/>
      <c r="AHD46" s="39"/>
      <c r="AHE46" s="39"/>
      <c r="AHF46" s="39"/>
      <c r="AHG46" s="39"/>
      <c r="AHH46" s="39"/>
      <c r="AHI46" s="39"/>
      <c r="AHJ46" s="39"/>
      <c r="AHK46" s="39"/>
      <c r="AHL46" s="39"/>
      <c r="AHM46" s="39"/>
      <c r="AHN46" s="39"/>
      <c r="AHO46" s="39"/>
      <c r="AHP46" s="39"/>
      <c r="AHQ46" s="39"/>
      <c r="AHR46" s="39"/>
      <c r="AHS46" s="39"/>
      <c r="AHT46" s="39"/>
      <c r="AHU46" s="39"/>
      <c r="AHV46" s="39"/>
      <c r="AHW46" s="39"/>
      <c r="AHX46" s="39"/>
      <c r="AHY46" s="39"/>
      <c r="AHZ46" s="39"/>
      <c r="AIA46" s="39"/>
      <c r="AIB46" s="39"/>
      <c r="AIC46" s="39"/>
      <c r="AID46" s="39"/>
      <c r="AIE46" s="39"/>
      <c r="AIF46" s="39"/>
      <c r="AIG46" s="39"/>
      <c r="AIH46" s="39"/>
      <c r="AII46" s="39"/>
      <c r="AIJ46" s="39"/>
      <c r="AIK46" s="39"/>
      <c r="AIL46" s="39"/>
      <c r="AIM46" s="39"/>
      <c r="AIN46" s="39"/>
      <c r="AIO46" s="39"/>
      <c r="AIP46" s="39"/>
      <c r="AIQ46" s="39"/>
      <c r="AIR46" s="39"/>
      <c r="AIS46" s="39"/>
      <c r="AIT46" s="39"/>
      <c r="AIU46" s="39"/>
      <c r="AIV46" s="39"/>
      <c r="AIW46" s="39"/>
      <c r="AIX46" s="39"/>
      <c r="AIY46" s="39"/>
      <c r="AIZ46" s="39"/>
      <c r="AJA46" s="39"/>
      <c r="AJB46" s="39"/>
      <c r="AJC46" s="39"/>
      <c r="AJD46" s="39"/>
      <c r="AJE46" s="39"/>
      <c r="AJF46" s="39"/>
      <c r="AJG46" s="39"/>
      <c r="AJH46" s="39"/>
      <c r="AJI46" s="39"/>
      <c r="AJJ46" s="39"/>
      <c r="AJK46" s="39"/>
      <c r="AJL46" s="39"/>
      <c r="AJM46" s="39"/>
      <c r="AJN46" s="39"/>
      <c r="AJO46" s="39"/>
      <c r="AJP46" s="39"/>
      <c r="AJQ46" s="39"/>
      <c r="AJR46" s="39"/>
      <c r="AJS46" s="39"/>
      <c r="AJT46" s="39"/>
      <c r="AJU46" s="39"/>
      <c r="AJV46" s="39"/>
      <c r="AJW46" s="39"/>
      <c r="AJX46" s="39"/>
      <c r="AJY46" s="39"/>
      <c r="AJZ46" s="39"/>
      <c r="AKA46" s="39"/>
      <c r="AKB46" s="39"/>
      <c r="AKC46" s="39"/>
      <c r="AKD46" s="39"/>
      <c r="AKE46" s="39"/>
      <c r="AKF46" s="39"/>
      <c r="AKG46" s="39"/>
      <c r="AKH46" s="39"/>
      <c r="AKI46" s="39"/>
      <c r="AKJ46" s="39"/>
      <c r="AKK46" s="39"/>
      <c r="AKL46" s="39"/>
      <c r="AKM46" s="39"/>
      <c r="AKN46" s="39"/>
      <c r="AKO46" s="39"/>
      <c r="AKP46" s="39"/>
      <c r="AKQ46" s="39"/>
      <c r="AKR46" s="39"/>
      <c r="AKS46" s="39"/>
      <c r="AKT46" s="39"/>
      <c r="AKU46" s="39"/>
      <c r="AKV46" s="39"/>
      <c r="AKW46" s="39"/>
      <c r="AKX46" s="39"/>
      <c r="AKY46" s="39"/>
      <c r="AKZ46" s="39"/>
      <c r="ALA46" s="39"/>
      <c r="ALB46" s="39"/>
      <c r="ALC46" s="39"/>
      <c r="ALD46" s="39"/>
      <c r="ALE46" s="39"/>
      <c r="ALF46" s="39"/>
      <c r="ALG46" s="39"/>
      <c r="ALH46" s="39"/>
      <c r="ALI46" s="39"/>
      <c r="ALJ46" s="39"/>
      <c r="ALK46" s="39"/>
      <c r="ALL46" s="39"/>
      <c r="ALM46" s="39"/>
      <c r="ALN46" s="39"/>
      <c r="ALO46" s="39"/>
      <c r="ALP46" s="39"/>
      <c r="ALQ46" s="39"/>
      <c r="ALR46" s="39"/>
      <c r="ALS46" s="39"/>
      <c r="ALT46" s="39"/>
      <c r="ALU46" s="39"/>
      <c r="ALV46" s="39"/>
      <c r="ALW46" s="39"/>
      <c r="ALX46" s="39"/>
      <c r="ALY46" s="39"/>
      <c r="ALZ46" s="39"/>
      <c r="AMA46" s="39"/>
      <c r="AMB46" s="39"/>
      <c r="AMC46" s="39"/>
      <c r="AMD46" s="39"/>
      <c r="AME46" s="39"/>
      <c r="AMF46" s="39"/>
      <c r="AMG46" s="39"/>
      <c r="AMH46" s="39"/>
      <c r="AMI46" s="39"/>
    </row>
    <row r="47" spans="1:1023" ht="20" x14ac:dyDescent="0.4">
      <c r="A47" s="127" t="s">
        <v>53</v>
      </c>
      <c r="B47" s="127"/>
      <c r="C47" s="127"/>
      <c r="D47" s="127"/>
      <c r="E47" s="127"/>
      <c r="F47" s="127"/>
      <c r="G47" s="127"/>
      <c r="H47" s="127"/>
    </row>
    <row r="48" spans="1:1023" ht="15.5" x14ac:dyDescent="0.35">
      <c r="A48" s="128" t="s">
        <v>0</v>
      </c>
      <c r="B48" s="128"/>
      <c r="C48" s="128"/>
      <c r="D48" s="128"/>
      <c r="E48" s="128"/>
      <c r="F48" s="128"/>
      <c r="G48" s="128"/>
      <c r="H48" s="128"/>
    </row>
    <row r="49" spans="1:1023" ht="15.5" x14ac:dyDescent="0.35">
      <c r="A49" s="6"/>
      <c r="B49" s="80" t="s">
        <v>1</v>
      </c>
      <c r="C49" s="80" t="s">
        <v>2</v>
      </c>
      <c r="D49" s="7" t="s">
        <v>1</v>
      </c>
      <c r="E49" s="7" t="s">
        <v>2</v>
      </c>
      <c r="F49" s="110"/>
      <c r="G49" s="95" t="s">
        <v>1</v>
      </c>
      <c r="H49" s="95" t="s">
        <v>2</v>
      </c>
      <c r="I49" s="40"/>
      <c r="L49" s="4"/>
    </row>
    <row r="50" spans="1:1023" ht="15.5" x14ac:dyDescent="0.35">
      <c r="A50" s="12" t="s">
        <v>23</v>
      </c>
      <c r="B50" s="65">
        <v>2026</v>
      </c>
      <c r="C50" s="65">
        <v>2025</v>
      </c>
      <c r="D50" s="12">
        <v>2025</v>
      </c>
      <c r="E50" s="12">
        <v>2024</v>
      </c>
      <c r="F50" s="111"/>
      <c r="G50" s="12">
        <v>2024</v>
      </c>
      <c r="H50" s="12">
        <v>2023</v>
      </c>
    </row>
    <row r="51" spans="1:1023" ht="15.5" x14ac:dyDescent="0.35">
      <c r="A51" s="7"/>
      <c r="B51" s="81"/>
      <c r="C51" s="81"/>
      <c r="D51" s="7"/>
      <c r="E51" s="7"/>
      <c r="F51" s="8"/>
      <c r="G51" s="7"/>
      <c r="H51" s="7"/>
    </row>
    <row r="52" spans="1:1023" ht="14.5" customHeight="1" x14ac:dyDescent="0.35">
      <c r="A52" s="14" t="s">
        <v>24</v>
      </c>
      <c r="B52" s="82"/>
      <c r="C52" s="82"/>
      <c r="D52" s="14"/>
      <c r="E52" s="14"/>
      <c r="F52" s="8"/>
      <c r="G52" s="14"/>
      <c r="H52" s="14"/>
      <c r="I52" s="40"/>
      <c r="J52" s="41"/>
      <c r="K52" s="42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  <c r="IX52" s="43"/>
      <c r="IY52" s="43"/>
      <c r="IZ52" s="43"/>
      <c r="JA52" s="43"/>
      <c r="JB52" s="43"/>
      <c r="JC52" s="43"/>
      <c r="JD52" s="43"/>
      <c r="JE52" s="43"/>
      <c r="JF52" s="43"/>
      <c r="JG52" s="43"/>
      <c r="JH52" s="43"/>
      <c r="JI52" s="43"/>
      <c r="JJ52" s="43"/>
      <c r="JK52" s="43"/>
      <c r="JL52" s="43"/>
      <c r="JM52" s="43"/>
      <c r="JN52" s="43"/>
      <c r="JO52" s="43"/>
      <c r="JP52" s="43"/>
      <c r="JQ52" s="43"/>
      <c r="JR52" s="43"/>
      <c r="JS52" s="43"/>
      <c r="JT52" s="43"/>
      <c r="JU52" s="43"/>
      <c r="JV52" s="43"/>
      <c r="JW52" s="43"/>
      <c r="JX52" s="43"/>
      <c r="JY52" s="43"/>
      <c r="JZ52" s="43"/>
      <c r="KA52" s="43"/>
      <c r="KB52" s="43"/>
      <c r="KC52" s="43"/>
      <c r="KD52" s="43"/>
      <c r="KE52" s="43"/>
      <c r="KF52" s="43"/>
      <c r="KG52" s="43"/>
      <c r="KH52" s="43"/>
      <c r="KI52" s="43"/>
      <c r="KJ52" s="43"/>
      <c r="KK52" s="43"/>
      <c r="KL52" s="43"/>
      <c r="KM52" s="43"/>
      <c r="KN52" s="43"/>
      <c r="KO52" s="43"/>
      <c r="KP52" s="43"/>
      <c r="KQ52" s="43"/>
      <c r="KR52" s="43"/>
      <c r="KS52" s="43"/>
      <c r="KT52" s="43"/>
      <c r="KU52" s="43"/>
      <c r="KV52" s="43"/>
      <c r="KW52" s="43"/>
      <c r="KX52" s="43"/>
      <c r="KY52" s="43"/>
      <c r="KZ52" s="43"/>
      <c r="LA52" s="43"/>
      <c r="LB52" s="43"/>
      <c r="LC52" s="43"/>
      <c r="LD52" s="43"/>
      <c r="LE52" s="43"/>
      <c r="LF52" s="43"/>
      <c r="LG52" s="43"/>
      <c r="LH52" s="43"/>
      <c r="LI52" s="43"/>
      <c r="LJ52" s="43"/>
      <c r="LK52" s="43"/>
      <c r="LL52" s="43"/>
      <c r="LM52" s="43"/>
      <c r="LN52" s="43"/>
      <c r="LO52" s="43"/>
      <c r="LP52" s="43"/>
      <c r="LQ52" s="43"/>
      <c r="LR52" s="43"/>
      <c r="LS52" s="43"/>
      <c r="LT52" s="43"/>
      <c r="LU52" s="43"/>
      <c r="LV52" s="43"/>
      <c r="LW52" s="43"/>
      <c r="LX52" s="43"/>
      <c r="LY52" s="43"/>
      <c r="LZ52" s="43"/>
      <c r="MA52" s="43"/>
      <c r="MB52" s="43"/>
      <c r="MC52" s="43"/>
      <c r="MD52" s="43"/>
      <c r="ME52" s="43"/>
      <c r="MF52" s="43"/>
      <c r="MG52" s="43"/>
      <c r="MH52" s="43"/>
      <c r="MI52" s="43"/>
      <c r="MJ52" s="43"/>
      <c r="MK52" s="43"/>
      <c r="ML52" s="43"/>
      <c r="MM52" s="43"/>
      <c r="MN52" s="43"/>
      <c r="MO52" s="43"/>
      <c r="MP52" s="43"/>
      <c r="MQ52" s="43"/>
      <c r="MR52" s="43"/>
      <c r="MS52" s="43"/>
      <c r="MT52" s="43"/>
      <c r="MU52" s="43"/>
      <c r="MV52" s="43"/>
      <c r="MW52" s="43"/>
      <c r="MX52" s="43"/>
      <c r="MY52" s="43"/>
      <c r="MZ52" s="43"/>
      <c r="NA52" s="43"/>
      <c r="NB52" s="43"/>
      <c r="NC52" s="43"/>
      <c r="ND52" s="43"/>
      <c r="NE52" s="43"/>
      <c r="NF52" s="43"/>
      <c r="NG52" s="43"/>
      <c r="NH52" s="43"/>
      <c r="NI52" s="43"/>
      <c r="NJ52" s="43"/>
      <c r="NK52" s="43"/>
      <c r="NL52" s="43"/>
      <c r="NM52" s="43"/>
      <c r="NN52" s="43"/>
      <c r="NO52" s="43"/>
      <c r="NP52" s="43"/>
      <c r="NQ52" s="43"/>
      <c r="NR52" s="43"/>
      <c r="NS52" s="43"/>
      <c r="NT52" s="43"/>
      <c r="NU52" s="43"/>
      <c r="NV52" s="43"/>
      <c r="NW52" s="43"/>
      <c r="NX52" s="43"/>
      <c r="NY52" s="43"/>
      <c r="NZ52" s="43"/>
      <c r="OA52" s="43"/>
      <c r="OB52" s="43"/>
      <c r="OC52" s="43"/>
      <c r="OD52" s="43"/>
      <c r="OE52" s="43"/>
      <c r="OF52" s="43"/>
      <c r="OG52" s="43"/>
      <c r="OH52" s="43"/>
      <c r="OI52" s="43"/>
      <c r="OJ52" s="43"/>
      <c r="OK52" s="43"/>
      <c r="OL52" s="43"/>
      <c r="OM52" s="43"/>
      <c r="ON52" s="43"/>
      <c r="OO52" s="43"/>
      <c r="OP52" s="43"/>
      <c r="OQ52" s="43"/>
      <c r="OR52" s="43"/>
      <c r="OS52" s="43"/>
      <c r="OT52" s="43"/>
      <c r="OU52" s="43"/>
      <c r="OV52" s="43"/>
      <c r="OW52" s="43"/>
      <c r="OX52" s="43"/>
      <c r="OY52" s="43"/>
      <c r="OZ52" s="43"/>
      <c r="PA52" s="43"/>
      <c r="PB52" s="43"/>
      <c r="PC52" s="43"/>
      <c r="PD52" s="43"/>
      <c r="PE52" s="43"/>
      <c r="PF52" s="43"/>
      <c r="PG52" s="43"/>
      <c r="PH52" s="43"/>
      <c r="PI52" s="43"/>
      <c r="PJ52" s="43"/>
      <c r="PK52" s="43"/>
      <c r="PL52" s="43"/>
      <c r="PM52" s="43"/>
      <c r="PN52" s="43"/>
      <c r="PO52" s="43"/>
      <c r="PP52" s="43"/>
      <c r="PQ52" s="43"/>
      <c r="PR52" s="43"/>
      <c r="PS52" s="43"/>
      <c r="PT52" s="43"/>
      <c r="PU52" s="43"/>
      <c r="PV52" s="43"/>
      <c r="PW52" s="43"/>
      <c r="PX52" s="43"/>
      <c r="PY52" s="43"/>
      <c r="PZ52" s="43"/>
      <c r="QA52" s="43"/>
      <c r="QB52" s="43"/>
      <c r="QC52" s="43"/>
      <c r="QD52" s="43"/>
      <c r="QE52" s="43"/>
      <c r="QF52" s="43"/>
      <c r="QG52" s="43"/>
      <c r="QH52" s="43"/>
      <c r="QI52" s="43"/>
      <c r="QJ52" s="43"/>
      <c r="QK52" s="43"/>
      <c r="QL52" s="43"/>
      <c r="QM52" s="43"/>
      <c r="QN52" s="43"/>
      <c r="QO52" s="43"/>
      <c r="QP52" s="43"/>
      <c r="QQ52" s="43"/>
      <c r="QR52" s="43"/>
      <c r="QS52" s="43"/>
      <c r="QT52" s="43"/>
      <c r="QU52" s="43"/>
      <c r="QV52" s="43"/>
      <c r="QW52" s="43"/>
      <c r="QX52" s="43"/>
      <c r="QY52" s="43"/>
      <c r="QZ52" s="43"/>
      <c r="RA52" s="43"/>
      <c r="RB52" s="43"/>
      <c r="RC52" s="43"/>
      <c r="RD52" s="43"/>
      <c r="RE52" s="43"/>
      <c r="RF52" s="43"/>
      <c r="RG52" s="43"/>
      <c r="RH52" s="43"/>
      <c r="RI52" s="43"/>
      <c r="RJ52" s="43"/>
      <c r="RK52" s="43"/>
      <c r="RL52" s="43"/>
      <c r="RM52" s="43"/>
      <c r="RN52" s="43"/>
      <c r="RO52" s="43"/>
      <c r="RP52" s="43"/>
      <c r="RQ52" s="43"/>
      <c r="RR52" s="43"/>
      <c r="RS52" s="43"/>
      <c r="RT52" s="43"/>
      <c r="RU52" s="43"/>
      <c r="RV52" s="43"/>
      <c r="RW52" s="43"/>
      <c r="RX52" s="43"/>
      <c r="RY52" s="43"/>
      <c r="RZ52" s="43"/>
      <c r="SA52" s="43"/>
      <c r="SB52" s="43"/>
      <c r="SC52" s="43"/>
      <c r="SD52" s="43"/>
      <c r="SE52" s="43"/>
      <c r="SF52" s="43"/>
      <c r="SG52" s="43"/>
      <c r="SH52" s="43"/>
      <c r="SI52" s="43"/>
      <c r="SJ52" s="43"/>
      <c r="SK52" s="43"/>
      <c r="SL52" s="43"/>
      <c r="SM52" s="43"/>
      <c r="SN52" s="43"/>
      <c r="SO52" s="43"/>
      <c r="SP52" s="43"/>
      <c r="SQ52" s="43"/>
      <c r="SR52" s="43"/>
      <c r="SS52" s="43"/>
      <c r="ST52" s="43"/>
      <c r="SU52" s="43"/>
      <c r="SV52" s="43"/>
      <c r="SW52" s="43"/>
      <c r="SX52" s="43"/>
      <c r="SY52" s="43"/>
      <c r="SZ52" s="43"/>
      <c r="TA52" s="43"/>
      <c r="TB52" s="43"/>
      <c r="TC52" s="43"/>
      <c r="TD52" s="43"/>
      <c r="TE52" s="43"/>
      <c r="TF52" s="43"/>
      <c r="TG52" s="43"/>
      <c r="TH52" s="43"/>
      <c r="TI52" s="43"/>
      <c r="TJ52" s="43"/>
      <c r="TK52" s="43"/>
      <c r="TL52" s="43"/>
      <c r="TM52" s="43"/>
      <c r="TN52" s="43"/>
      <c r="TO52" s="43"/>
      <c r="TP52" s="43"/>
      <c r="TQ52" s="43"/>
      <c r="TR52" s="43"/>
      <c r="TS52" s="43"/>
      <c r="TT52" s="43"/>
      <c r="TU52" s="43"/>
      <c r="TV52" s="43"/>
      <c r="TW52" s="43"/>
      <c r="TX52" s="43"/>
      <c r="TY52" s="43"/>
      <c r="TZ52" s="43"/>
      <c r="UA52" s="43"/>
      <c r="UB52" s="43"/>
      <c r="UC52" s="43"/>
      <c r="UD52" s="43"/>
      <c r="UE52" s="43"/>
      <c r="UF52" s="43"/>
      <c r="UG52" s="43"/>
      <c r="UH52" s="43"/>
      <c r="UI52" s="43"/>
      <c r="UJ52" s="43"/>
      <c r="UK52" s="43"/>
      <c r="UL52" s="43"/>
      <c r="UM52" s="43"/>
      <c r="UN52" s="43"/>
      <c r="UO52" s="43"/>
      <c r="UP52" s="43"/>
      <c r="UQ52" s="43"/>
      <c r="UR52" s="43"/>
      <c r="US52" s="43"/>
      <c r="UT52" s="43"/>
      <c r="UU52" s="43"/>
      <c r="UV52" s="43"/>
      <c r="UW52" s="43"/>
      <c r="UX52" s="43"/>
      <c r="UY52" s="43"/>
      <c r="UZ52" s="43"/>
      <c r="VA52" s="43"/>
      <c r="VB52" s="43"/>
      <c r="VC52" s="43"/>
      <c r="VD52" s="43"/>
      <c r="VE52" s="43"/>
      <c r="VF52" s="43"/>
      <c r="VG52" s="43"/>
      <c r="VH52" s="43"/>
      <c r="VI52" s="43"/>
      <c r="VJ52" s="43"/>
      <c r="VK52" s="43"/>
      <c r="VL52" s="43"/>
      <c r="VM52" s="43"/>
      <c r="VN52" s="43"/>
      <c r="VO52" s="43"/>
      <c r="VP52" s="43"/>
      <c r="VQ52" s="43"/>
      <c r="VR52" s="43"/>
      <c r="VS52" s="43"/>
      <c r="VT52" s="43"/>
      <c r="VU52" s="43"/>
      <c r="VV52" s="43"/>
      <c r="VW52" s="43"/>
      <c r="VX52" s="43"/>
      <c r="VY52" s="43"/>
      <c r="VZ52" s="43"/>
      <c r="WA52" s="43"/>
      <c r="WB52" s="43"/>
      <c r="WC52" s="43"/>
      <c r="WD52" s="43"/>
      <c r="WE52" s="43"/>
      <c r="WF52" s="43"/>
      <c r="WG52" s="43"/>
      <c r="WH52" s="43"/>
      <c r="WI52" s="43"/>
      <c r="WJ52" s="43"/>
      <c r="WK52" s="43"/>
      <c r="WL52" s="43"/>
      <c r="WM52" s="43"/>
      <c r="WN52" s="43"/>
      <c r="WO52" s="43"/>
      <c r="WP52" s="43"/>
      <c r="WQ52" s="43"/>
      <c r="WR52" s="43"/>
      <c r="WS52" s="43"/>
      <c r="WT52" s="43"/>
      <c r="WU52" s="43"/>
      <c r="WV52" s="43"/>
      <c r="WW52" s="43"/>
      <c r="WX52" s="43"/>
      <c r="WY52" s="43"/>
      <c r="WZ52" s="43"/>
      <c r="XA52" s="43"/>
      <c r="XB52" s="43"/>
      <c r="XC52" s="43"/>
      <c r="XD52" s="43"/>
      <c r="XE52" s="43"/>
      <c r="XF52" s="43"/>
      <c r="XG52" s="43"/>
      <c r="XH52" s="43"/>
      <c r="XI52" s="43"/>
      <c r="XJ52" s="43"/>
      <c r="XK52" s="43"/>
      <c r="XL52" s="43"/>
      <c r="XM52" s="43"/>
      <c r="XN52" s="43"/>
      <c r="XO52" s="43"/>
      <c r="XP52" s="43"/>
      <c r="XQ52" s="43"/>
      <c r="XR52" s="43"/>
      <c r="XS52" s="43"/>
      <c r="XT52" s="43"/>
      <c r="XU52" s="43"/>
      <c r="XV52" s="43"/>
      <c r="XW52" s="43"/>
      <c r="XX52" s="43"/>
      <c r="XY52" s="43"/>
      <c r="XZ52" s="43"/>
      <c r="YA52" s="43"/>
      <c r="YB52" s="43"/>
      <c r="YC52" s="43"/>
      <c r="YD52" s="43"/>
      <c r="YE52" s="43"/>
      <c r="YF52" s="43"/>
      <c r="YG52" s="43"/>
      <c r="YH52" s="43"/>
      <c r="YI52" s="43"/>
      <c r="YJ52" s="43"/>
      <c r="YK52" s="43"/>
      <c r="YL52" s="43"/>
      <c r="YM52" s="43"/>
      <c r="YN52" s="43"/>
      <c r="YO52" s="43"/>
      <c r="YP52" s="43"/>
      <c r="YQ52" s="43"/>
      <c r="YR52" s="43"/>
      <c r="YS52" s="43"/>
      <c r="YT52" s="43"/>
      <c r="YU52" s="43"/>
      <c r="YV52" s="43"/>
      <c r="YW52" s="43"/>
      <c r="YX52" s="43"/>
      <c r="YY52" s="43"/>
      <c r="YZ52" s="43"/>
      <c r="ZA52" s="43"/>
      <c r="ZB52" s="43"/>
      <c r="ZC52" s="43"/>
      <c r="ZD52" s="43"/>
      <c r="ZE52" s="43"/>
      <c r="ZF52" s="43"/>
      <c r="ZG52" s="43"/>
      <c r="ZH52" s="43"/>
      <c r="ZI52" s="43"/>
      <c r="ZJ52" s="43"/>
      <c r="ZK52" s="43"/>
      <c r="ZL52" s="43"/>
      <c r="ZM52" s="43"/>
      <c r="ZN52" s="43"/>
      <c r="ZO52" s="43"/>
      <c r="ZP52" s="43"/>
      <c r="ZQ52" s="43"/>
      <c r="ZR52" s="43"/>
      <c r="ZS52" s="43"/>
      <c r="ZT52" s="43"/>
      <c r="ZU52" s="43"/>
      <c r="ZV52" s="43"/>
      <c r="ZW52" s="43"/>
      <c r="ZX52" s="43"/>
      <c r="ZY52" s="43"/>
      <c r="ZZ52" s="43"/>
      <c r="AAA52" s="43"/>
      <c r="AAB52" s="43"/>
      <c r="AAC52" s="43"/>
      <c r="AAD52" s="43"/>
      <c r="AAE52" s="43"/>
      <c r="AAF52" s="43"/>
      <c r="AAG52" s="43"/>
      <c r="AAH52" s="43"/>
      <c r="AAI52" s="43"/>
      <c r="AAJ52" s="43"/>
      <c r="AAK52" s="43"/>
      <c r="AAL52" s="43"/>
      <c r="AAM52" s="43"/>
      <c r="AAN52" s="43"/>
      <c r="AAO52" s="43"/>
      <c r="AAP52" s="43"/>
      <c r="AAQ52" s="43"/>
      <c r="AAR52" s="43"/>
      <c r="AAS52" s="43"/>
      <c r="AAT52" s="43"/>
      <c r="AAU52" s="43"/>
      <c r="AAV52" s="43"/>
      <c r="AAW52" s="43"/>
      <c r="AAX52" s="43"/>
      <c r="AAY52" s="43"/>
      <c r="AAZ52" s="43"/>
      <c r="ABA52" s="43"/>
      <c r="ABB52" s="43"/>
      <c r="ABC52" s="43"/>
      <c r="ABD52" s="43"/>
      <c r="ABE52" s="43"/>
      <c r="ABF52" s="43"/>
      <c r="ABG52" s="43"/>
      <c r="ABH52" s="43"/>
      <c r="ABI52" s="43"/>
      <c r="ABJ52" s="43"/>
      <c r="ABK52" s="43"/>
      <c r="ABL52" s="43"/>
      <c r="ABM52" s="43"/>
      <c r="ABN52" s="43"/>
      <c r="ABO52" s="43"/>
      <c r="ABP52" s="43"/>
      <c r="ABQ52" s="43"/>
      <c r="ABR52" s="43"/>
      <c r="ABS52" s="43"/>
      <c r="ABT52" s="43"/>
      <c r="ABU52" s="43"/>
      <c r="ABV52" s="43"/>
      <c r="ABW52" s="43"/>
      <c r="ABX52" s="43"/>
      <c r="ABY52" s="43"/>
      <c r="ABZ52" s="43"/>
      <c r="ACA52" s="43"/>
      <c r="ACB52" s="43"/>
      <c r="ACC52" s="43"/>
      <c r="ACD52" s="43"/>
      <c r="ACE52" s="43"/>
      <c r="ACF52" s="43"/>
      <c r="ACG52" s="43"/>
      <c r="ACH52" s="43"/>
      <c r="ACI52" s="43"/>
      <c r="ACJ52" s="43"/>
      <c r="ACK52" s="43"/>
      <c r="ACL52" s="43"/>
      <c r="ACM52" s="43"/>
      <c r="ACN52" s="43"/>
      <c r="ACO52" s="43"/>
      <c r="ACP52" s="43"/>
      <c r="ACQ52" s="43"/>
      <c r="ACR52" s="43"/>
      <c r="ACS52" s="43"/>
      <c r="ACT52" s="43"/>
      <c r="ACU52" s="43"/>
      <c r="ACV52" s="43"/>
      <c r="ACW52" s="43"/>
      <c r="ACX52" s="43"/>
      <c r="ACY52" s="43"/>
      <c r="ACZ52" s="43"/>
      <c r="ADA52" s="43"/>
      <c r="ADB52" s="43"/>
      <c r="ADC52" s="43"/>
      <c r="ADD52" s="43"/>
      <c r="ADE52" s="43"/>
      <c r="ADF52" s="43"/>
      <c r="ADG52" s="43"/>
      <c r="ADH52" s="43"/>
      <c r="ADI52" s="43"/>
      <c r="ADJ52" s="43"/>
      <c r="ADK52" s="43"/>
      <c r="ADL52" s="43"/>
      <c r="ADM52" s="43"/>
      <c r="ADN52" s="43"/>
      <c r="ADO52" s="43"/>
      <c r="ADP52" s="43"/>
      <c r="ADQ52" s="43"/>
      <c r="ADR52" s="43"/>
      <c r="ADS52" s="43"/>
      <c r="ADT52" s="43"/>
      <c r="ADU52" s="43"/>
      <c r="ADV52" s="43"/>
      <c r="ADW52" s="43"/>
      <c r="ADX52" s="43"/>
      <c r="ADY52" s="43"/>
      <c r="ADZ52" s="43"/>
      <c r="AEA52" s="43"/>
      <c r="AEB52" s="43"/>
      <c r="AEC52" s="43"/>
      <c r="AED52" s="43"/>
      <c r="AEE52" s="43"/>
      <c r="AEF52" s="43"/>
      <c r="AEG52" s="43"/>
      <c r="AEH52" s="43"/>
      <c r="AEI52" s="43"/>
      <c r="AEJ52" s="43"/>
      <c r="AEK52" s="43"/>
      <c r="AEL52" s="43"/>
      <c r="AEM52" s="43"/>
      <c r="AEN52" s="43"/>
      <c r="AEO52" s="43"/>
      <c r="AEP52" s="43"/>
      <c r="AEQ52" s="43"/>
      <c r="AER52" s="43"/>
      <c r="AES52" s="43"/>
      <c r="AET52" s="43"/>
      <c r="AEU52" s="43"/>
      <c r="AEV52" s="43"/>
      <c r="AEW52" s="43"/>
      <c r="AEX52" s="43"/>
      <c r="AEY52" s="43"/>
      <c r="AEZ52" s="43"/>
      <c r="AFA52" s="43"/>
      <c r="AFB52" s="43"/>
      <c r="AFC52" s="43"/>
      <c r="AFD52" s="43"/>
      <c r="AFE52" s="43"/>
      <c r="AFF52" s="43"/>
      <c r="AFG52" s="43"/>
      <c r="AFH52" s="43"/>
      <c r="AFI52" s="43"/>
      <c r="AFJ52" s="43"/>
      <c r="AFK52" s="43"/>
      <c r="AFL52" s="43"/>
      <c r="AFM52" s="43"/>
      <c r="AFN52" s="43"/>
      <c r="AFO52" s="43"/>
      <c r="AFP52" s="43"/>
      <c r="AFQ52" s="43"/>
      <c r="AFR52" s="43"/>
      <c r="AFS52" s="43"/>
      <c r="AFT52" s="43"/>
      <c r="AFU52" s="43"/>
      <c r="AFV52" s="43"/>
      <c r="AFW52" s="43"/>
      <c r="AFX52" s="43"/>
      <c r="AFY52" s="43"/>
      <c r="AFZ52" s="43"/>
      <c r="AGA52" s="43"/>
      <c r="AGB52" s="43"/>
      <c r="AGC52" s="43"/>
      <c r="AGD52" s="43"/>
      <c r="AGE52" s="43"/>
      <c r="AGF52" s="43"/>
      <c r="AGG52" s="43"/>
      <c r="AGH52" s="43"/>
      <c r="AGI52" s="43"/>
      <c r="AGJ52" s="43"/>
      <c r="AGK52" s="43"/>
      <c r="AGL52" s="43"/>
      <c r="AGM52" s="43"/>
      <c r="AGN52" s="43"/>
      <c r="AGO52" s="43"/>
      <c r="AGP52" s="43"/>
      <c r="AGQ52" s="43"/>
      <c r="AGR52" s="43"/>
      <c r="AGS52" s="43"/>
      <c r="AGT52" s="43"/>
      <c r="AGU52" s="43"/>
      <c r="AGV52" s="43"/>
      <c r="AGW52" s="43"/>
      <c r="AGX52" s="43"/>
      <c r="AGY52" s="43"/>
      <c r="AGZ52" s="43"/>
      <c r="AHA52" s="43"/>
      <c r="AHB52" s="43"/>
      <c r="AHC52" s="43"/>
      <c r="AHD52" s="43"/>
      <c r="AHE52" s="43"/>
      <c r="AHF52" s="43"/>
      <c r="AHG52" s="43"/>
      <c r="AHH52" s="43"/>
      <c r="AHI52" s="43"/>
      <c r="AHJ52" s="43"/>
      <c r="AHK52" s="43"/>
      <c r="AHL52" s="43"/>
      <c r="AHM52" s="43"/>
      <c r="AHN52" s="43"/>
      <c r="AHO52" s="43"/>
      <c r="AHP52" s="43"/>
      <c r="AHQ52" s="43"/>
      <c r="AHR52" s="43"/>
      <c r="AHS52" s="43"/>
      <c r="AHT52" s="43"/>
      <c r="AHU52" s="43"/>
      <c r="AHV52" s="43"/>
      <c r="AHW52" s="43"/>
      <c r="AHX52" s="43"/>
      <c r="AHY52" s="43"/>
      <c r="AHZ52" s="43"/>
      <c r="AIA52" s="43"/>
      <c r="AIB52" s="43"/>
      <c r="AIC52" s="43"/>
      <c r="AID52" s="43"/>
      <c r="AIE52" s="43"/>
      <c r="AIF52" s="43"/>
      <c r="AIG52" s="43"/>
      <c r="AIH52" s="43"/>
      <c r="AII52" s="43"/>
      <c r="AIJ52" s="43"/>
      <c r="AIK52" s="43"/>
      <c r="AIL52" s="43"/>
      <c r="AIM52" s="43"/>
      <c r="AIN52" s="43"/>
      <c r="AIO52" s="43"/>
      <c r="AIP52" s="43"/>
      <c r="AIQ52" s="43"/>
      <c r="AIR52" s="43"/>
      <c r="AIS52" s="43"/>
      <c r="AIT52" s="43"/>
      <c r="AIU52" s="43"/>
      <c r="AIV52" s="43"/>
      <c r="AIW52" s="43"/>
      <c r="AIX52" s="43"/>
      <c r="AIY52" s="43"/>
      <c r="AIZ52" s="43"/>
      <c r="AJA52" s="43"/>
      <c r="AJB52" s="43"/>
      <c r="AJC52" s="43"/>
      <c r="AJD52" s="43"/>
      <c r="AJE52" s="43"/>
      <c r="AJF52" s="43"/>
      <c r="AJG52" s="43"/>
      <c r="AJH52" s="43"/>
      <c r="AJI52" s="43"/>
      <c r="AJJ52" s="43"/>
      <c r="AJK52" s="43"/>
      <c r="AJL52" s="43"/>
      <c r="AJM52" s="43"/>
      <c r="AJN52" s="43"/>
      <c r="AJO52" s="43"/>
      <c r="AJP52" s="43"/>
      <c r="AJQ52" s="43"/>
      <c r="AJR52" s="43"/>
      <c r="AJS52" s="43"/>
      <c r="AJT52" s="43"/>
      <c r="AJU52" s="43"/>
      <c r="AJV52" s="43"/>
      <c r="AJW52" s="43"/>
      <c r="AJX52" s="43"/>
      <c r="AJY52" s="43"/>
      <c r="AJZ52" s="43"/>
      <c r="AKA52" s="43"/>
      <c r="AKB52" s="43"/>
      <c r="AKC52" s="43"/>
      <c r="AKD52" s="43"/>
      <c r="AKE52" s="43"/>
      <c r="AKF52" s="43"/>
      <c r="AKG52" s="43"/>
      <c r="AKH52" s="43"/>
      <c r="AKI52" s="43"/>
      <c r="AKJ52" s="43"/>
      <c r="AKK52" s="43"/>
      <c r="AKL52" s="43"/>
      <c r="AKM52" s="43"/>
      <c r="AKN52" s="43"/>
      <c r="AKO52" s="43"/>
      <c r="AKP52" s="43"/>
      <c r="AKQ52" s="43"/>
      <c r="AKR52" s="43"/>
      <c r="AKS52" s="43"/>
      <c r="AKT52" s="43"/>
      <c r="AKU52" s="43"/>
      <c r="AKV52" s="43"/>
      <c r="AKW52" s="43"/>
      <c r="AKX52" s="43"/>
      <c r="AKY52" s="43"/>
      <c r="AKZ52" s="43"/>
      <c r="ALA52" s="43"/>
      <c r="ALB52" s="43"/>
      <c r="ALC52" s="43"/>
      <c r="ALD52" s="43"/>
      <c r="ALE52" s="43"/>
      <c r="ALF52" s="43"/>
      <c r="ALG52" s="43"/>
      <c r="ALH52" s="43"/>
      <c r="ALI52" s="43"/>
      <c r="ALJ52" s="43"/>
      <c r="ALK52" s="43"/>
      <c r="ALL52" s="43"/>
      <c r="ALM52" s="43"/>
      <c r="ALN52" s="43"/>
      <c r="ALO52" s="43"/>
      <c r="ALP52" s="43"/>
      <c r="ALQ52" s="43"/>
      <c r="ALR52" s="43"/>
      <c r="ALS52" s="43"/>
      <c r="ALT52" s="43"/>
      <c r="ALU52" s="43"/>
      <c r="ALV52" s="43"/>
      <c r="ALW52" s="43"/>
      <c r="ALX52" s="43"/>
      <c r="ALY52" s="43"/>
      <c r="ALZ52" s="43"/>
      <c r="AMA52" s="43"/>
      <c r="AMB52" s="43"/>
      <c r="AMC52" s="43"/>
      <c r="AMD52" s="43"/>
      <c r="AME52" s="43"/>
      <c r="AMF52" s="43"/>
      <c r="AMG52" s="43"/>
      <c r="AMH52" s="43"/>
      <c r="AMI52" s="43"/>
    </row>
    <row r="53" spans="1:1023" ht="15.5" x14ac:dyDescent="0.35">
      <c r="A53" s="7"/>
      <c r="B53" s="81"/>
      <c r="C53" s="81"/>
      <c r="D53" s="7"/>
      <c r="E53" s="7"/>
      <c r="F53" s="8"/>
      <c r="G53" s="7"/>
      <c r="H53" s="7"/>
    </row>
    <row r="54" spans="1:1023" ht="15.5" hidden="1" x14ac:dyDescent="0.35">
      <c r="A54" s="7" t="s">
        <v>25</v>
      </c>
      <c r="B54" s="81"/>
      <c r="C54" s="81"/>
      <c r="D54" s="7"/>
      <c r="E54" s="7"/>
      <c r="F54" s="8"/>
      <c r="G54" s="7"/>
      <c r="H54" s="7"/>
    </row>
    <row r="55" spans="1:1023" ht="15.5" hidden="1" x14ac:dyDescent="0.35">
      <c r="A55" s="6" t="s">
        <v>26</v>
      </c>
      <c r="B55" s="83"/>
      <c r="C55" s="83"/>
      <c r="D55" s="6"/>
      <c r="E55" s="6"/>
      <c r="F55" s="8"/>
      <c r="G55" s="6"/>
      <c r="H55" s="6"/>
    </row>
    <row r="56" spans="1:1023" ht="15.5" hidden="1" x14ac:dyDescent="0.35">
      <c r="A56" s="19"/>
      <c r="B56" s="84"/>
      <c r="C56" s="84"/>
      <c r="D56" s="19"/>
      <c r="E56" s="19"/>
      <c r="F56" s="98"/>
      <c r="G56" s="19"/>
      <c r="H56" s="19"/>
    </row>
    <row r="57" spans="1:1023" ht="15.5" hidden="1" x14ac:dyDescent="0.35">
      <c r="A57" s="44" t="s">
        <v>11</v>
      </c>
      <c r="B57" s="85"/>
      <c r="C57" s="85"/>
      <c r="D57" s="44"/>
      <c r="E57" s="44"/>
      <c r="F57" s="8"/>
      <c r="G57" s="44"/>
      <c r="H57" s="44"/>
    </row>
    <row r="58" spans="1:1023" ht="15.5" hidden="1" x14ac:dyDescent="0.35">
      <c r="A58" s="44"/>
      <c r="B58" s="85"/>
      <c r="C58" s="85"/>
      <c r="D58" s="44"/>
      <c r="E58" s="44"/>
      <c r="F58" s="8"/>
      <c r="G58" s="44"/>
      <c r="H58" s="44"/>
    </row>
    <row r="59" spans="1:1023" ht="15.5" hidden="1" x14ac:dyDescent="0.35">
      <c r="A59" s="6"/>
      <c r="B59" s="83"/>
      <c r="C59" s="83"/>
      <c r="D59" s="6"/>
      <c r="E59" s="6"/>
      <c r="F59" s="98"/>
      <c r="G59" s="6"/>
      <c r="H59" s="6"/>
    </row>
    <row r="60" spans="1:1023" ht="15.5" x14ac:dyDescent="0.35">
      <c r="A60" s="7" t="s">
        <v>27</v>
      </c>
      <c r="B60" s="81"/>
      <c r="C60" s="81"/>
      <c r="D60" s="7"/>
      <c r="E60" s="7"/>
      <c r="F60" s="8"/>
      <c r="G60" s="7"/>
      <c r="H60" s="7"/>
      <c r="I60" s="40"/>
      <c r="J60" s="41"/>
      <c r="K60" s="42" t="s">
        <v>52</v>
      </c>
      <c r="L60" s="43" t="s">
        <v>51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3"/>
      <c r="NT60" s="43"/>
      <c r="NU60" s="43"/>
      <c r="NV60" s="43"/>
      <c r="NW60" s="43"/>
      <c r="NX60" s="43"/>
      <c r="NY60" s="43"/>
      <c r="NZ60" s="43"/>
      <c r="OA60" s="43"/>
      <c r="OB60" s="43"/>
      <c r="OC60" s="43"/>
      <c r="OD60" s="43"/>
      <c r="OE60" s="43"/>
      <c r="OF60" s="43"/>
      <c r="OG60" s="43"/>
      <c r="OH60" s="43"/>
      <c r="OI60" s="43"/>
      <c r="OJ60" s="43"/>
      <c r="OK60" s="43"/>
      <c r="OL60" s="43"/>
      <c r="OM60" s="43"/>
      <c r="ON60" s="43"/>
      <c r="OO60" s="43"/>
      <c r="OP60" s="43"/>
      <c r="OQ60" s="43"/>
      <c r="OR60" s="43"/>
      <c r="OS60" s="43"/>
      <c r="OT60" s="43"/>
      <c r="OU60" s="43"/>
      <c r="OV60" s="43"/>
      <c r="OW60" s="43"/>
      <c r="OX60" s="43"/>
      <c r="OY60" s="43"/>
      <c r="OZ60" s="43"/>
      <c r="PA60" s="43"/>
      <c r="PB60" s="43"/>
      <c r="PC60" s="43"/>
      <c r="PD60" s="43"/>
      <c r="PE60" s="43"/>
      <c r="PF60" s="43"/>
      <c r="PG60" s="43"/>
      <c r="PH60" s="43"/>
      <c r="PI60" s="43"/>
      <c r="PJ60" s="43"/>
      <c r="PK60" s="43"/>
      <c r="PL60" s="43"/>
      <c r="PM60" s="43"/>
      <c r="PN60" s="43"/>
      <c r="PO60" s="43"/>
      <c r="PP60" s="43"/>
      <c r="PQ60" s="43"/>
      <c r="PR60" s="43"/>
      <c r="PS60" s="43"/>
      <c r="PT60" s="43"/>
      <c r="PU60" s="43"/>
      <c r="PV60" s="43"/>
      <c r="PW60" s="43"/>
      <c r="PX60" s="43"/>
      <c r="PY60" s="43"/>
      <c r="PZ60" s="43"/>
      <c r="QA60" s="43"/>
      <c r="QB60" s="43"/>
      <c r="QC60" s="43"/>
      <c r="QD60" s="43"/>
      <c r="QE60" s="43"/>
      <c r="QF60" s="43"/>
      <c r="QG60" s="43"/>
      <c r="QH60" s="43"/>
      <c r="QI60" s="43"/>
      <c r="QJ60" s="43"/>
      <c r="QK60" s="43"/>
      <c r="QL60" s="43"/>
      <c r="QM60" s="43"/>
      <c r="QN60" s="43"/>
      <c r="QO60" s="43"/>
      <c r="QP60" s="43"/>
      <c r="QQ60" s="43"/>
      <c r="QR60" s="43"/>
      <c r="QS60" s="43"/>
      <c r="QT60" s="43"/>
      <c r="QU60" s="43"/>
      <c r="QV60" s="43"/>
      <c r="QW60" s="43"/>
      <c r="QX60" s="43"/>
      <c r="QY60" s="43"/>
      <c r="QZ60" s="43"/>
      <c r="RA60" s="43"/>
      <c r="RB60" s="43"/>
      <c r="RC60" s="43"/>
      <c r="RD60" s="43"/>
      <c r="RE60" s="43"/>
      <c r="RF60" s="43"/>
      <c r="RG60" s="43"/>
      <c r="RH60" s="43"/>
      <c r="RI60" s="43"/>
      <c r="RJ60" s="43"/>
      <c r="RK60" s="43"/>
      <c r="RL60" s="43"/>
      <c r="RM60" s="43"/>
      <c r="RN60" s="43"/>
      <c r="RO60" s="43"/>
      <c r="RP60" s="43"/>
      <c r="RQ60" s="43"/>
      <c r="RR60" s="43"/>
      <c r="RS60" s="43"/>
      <c r="RT60" s="43"/>
      <c r="RU60" s="43"/>
      <c r="RV60" s="43"/>
      <c r="RW60" s="43"/>
      <c r="RX60" s="43"/>
      <c r="RY60" s="43"/>
      <c r="RZ60" s="43"/>
      <c r="SA60" s="43"/>
      <c r="SB60" s="43"/>
      <c r="SC60" s="43"/>
      <c r="SD60" s="43"/>
      <c r="SE60" s="43"/>
      <c r="SF60" s="43"/>
      <c r="SG60" s="43"/>
      <c r="SH60" s="43"/>
      <c r="SI60" s="43"/>
      <c r="SJ60" s="43"/>
      <c r="SK60" s="43"/>
      <c r="SL60" s="43"/>
      <c r="SM60" s="43"/>
      <c r="SN60" s="43"/>
      <c r="SO60" s="43"/>
      <c r="SP60" s="43"/>
      <c r="SQ60" s="43"/>
      <c r="SR60" s="43"/>
      <c r="SS60" s="4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43"/>
      <c r="TH60" s="43"/>
      <c r="TI60" s="43"/>
      <c r="TJ60" s="43"/>
      <c r="TK60" s="43"/>
      <c r="TL60" s="43"/>
      <c r="TM60" s="43"/>
      <c r="TN60" s="43"/>
      <c r="TO60" s="43"/>
      <c r="TP60" s="43"/>
      <c r="TQ60" s="43"/>
      <c r="TR60" s="43"/>
      <c r="TS60" s="43"/>
      <c r="TT60" s="43"/>
      <c r="TU60" s="43"/>
      <c r="TV60" s="43"/>
      <c r="TW60" s="43"/>
      <c r="TX60" s="43"/>
      <c r="TY60" s="43"/>
      <c r="TZ60" s="43"/>
      <c r="UA60" s="43"/>
      <c r="UB60" s="43"/>
      <c r="UC60" s="43"/>
      <c r="UD60" s="43"/>
      <c r="UE60" s="43"/>
      <c r="UF60" s="43"/>
      <c r="UG60" s="43"/>
      <c r="UH60" s="43"/>
      <c r="UI60" s="43"/>
      <c r="UJ60" s="43"/>
      <c r="UK60" s="43"/>
      <c r="UL60" s="43"/>
      <c r="UM60" s="43"/>
      <c r="UN60" s="43"/>
      <c r="UO60" s="43"/>
      <c r="UP60" s="43"/>
      <c r="UQ60" s="43"/>
      <c r="UR60" s="43"/>
      <c r="US60" s="43"/>
      <c r="UT60" s="43"/>
      <c r="UU60" s="43"/>
      <c r="UV60" s="43"/>
      <c r="UW60" s="43"/>
      <c r="UX60" s="43"/>
      <c r="UY60" s="43"/>
      <c r="UZ60" s="43"/>
      <c r="VA60" s="43"/>
      <c r="VB60" s="43"/>
      <c r="VC60" s="43"/>
      <c r="VD60" s="43"/>
      <c r="VE60" s="43"/>
      <c r="VF60" s="43"/>
      <c r="VG60" s="43"/>
      <c r="VH60" s="43"/>
      <c r="VI60" s="43"/>
      <c r="VJ60" s="43"/>
      <c r="VK60" s="43"/>
      <c r="VL60" s="43"/>
      <c r="VM60" s="43"/>
      <c r="VN60" s="43"/>
      <c r="VO60" s="43"/>
      <c r="VP60" s="43"/>
      <c r="VQ60" s="43"/>
      <c r="VR60" s="43"/>
      <c r="VS60" s="43"/>
      <c r="VT60" s="43"/>
      <c r="VU60" s="43"/>
      <c r="VV60" s="43"/>
      <c r="VW60" s="43"/>
      <c r="VX60" s="43"/>
      <c r="VY60" s="43"/>
      <c r="VZ60" s="43"/>
      <c r="WA60" s="43"/>
      <c r="WB60" s="43"/>
      <c r="WC60" s="43"/>
      <c r="WD60" s="43"/>
      <c r="WE60" s="43"/>
      <c r="WF60" s="43"/>
      <c r="WG60" s="43"/>
      <c r="WH60" s="43"/>
      <c r="WI60" s="43"/>
      <c r="WJ60" s="43"/>
      <c r="WK60" s="43"/>
      <c r="WL60" s="43"/>
      <c r="WM60" s="43"/>
      <c r="WN60" s="43"/>
      <c r="WO60" s="43"/>
      <c r="WP60" s="43"/>
      <c r="WQ60" s="43"/>
      <c r="WR60" s="43"/>
      <c r="WS60" s="43"/>
      <c r="WT60" s="43"/>
      <c r="WU60" s="43"/>
      <c r="WV60" s="43"/>
      <c r="WW60" s="43"/>
      <c r="WX60" s="43"/>
      <c r="WY60" s="43"/>
      <c r="WZ60" s="43"/>
      <c r="XA60" s="43"/>
      <c r="XB60" s="43"/>
      <c r="XC60" s="43"/>
      <c r="XD60" s="43"/>
      <c r="XE60" s="43"/>
      <c r="XF60" s="43"/>
      <c r="XG60" s="43"/>
      <c r="XH60" s="43"/>
      <c r="XI60" s="43"/>
      <c r="XJ60" s="43"/>
      <c r="XK60" s="43"/>
      <c r="XL60" s="43"/>
      <c r="XM60" s="43"/>
      <c r="XN60" s="43"/>
      <c r="XO60" s="43"/>
      <c r="XP60" s="43"/>
      <c r="XQ60" s="43"/>
      <c r="XR60" s="43"/>
      <c r="XS60" s="43"/>
      <c r="XT60" s="43"/>
      <c r="XU60" s="43"/>
      <c r="XV60" s="43"/>
      <c r="XW60" s="43"/>
      <c r="XX60" s="43"/>
      <c r="XY60" s="43"/>
      <c r="XZ60" s="43"/>
      <c r="YA60" s="43"/>
      <c r="YB60" s="43"/>
      <c r="YC60" s="43"/>
      <c r="YD60" s="43"/>
      <c r="YE60" s="43"/>
      <c r="YF60" s="43"/>
      <c r="YG60" s="43"/>
      <c r="YH60" s="43"/>
      <c r="YI60" s="43"/>
      <c r="YJ60" s="43"/>
      <c r="YK60" s="43"/>
      <c r="YL60" s="43"/>
      <c r="YM60" s="43"/>
      <c r="YN60" s="43"/>
      <c r="YO60" s="43"/>
      <c r="YP60" s="43"/>
      <c r="YQ60" s="43"/>
      <c r="YR60" s="43"/>
      <c r="YS60" s="43"/>
      <c r="YT60" s="43"/>
      <c r="YU60" s="43"/>
      <c r="YV60" s="43"/>
      <c r="YW60" s="43"/>
      <c r="YX60" s="43"/>
      <c r="YY60" s="43"/>
      <c r="YZ60" s="43"/>
      <c r="ZA60" s="43"/>
      <c r="ZB60" s="43"/>
      <c r="ZC60" s="43"/>
      <c r="ZD60" s="43"/>
      <c r="ZE60" s="43"/>
      <c r="ZF60" s="43"/>
      <c r="ZG60" s="43"/>
      <c r="ZH60" s="43"/>
      <c r="ZI60" s="43"/>
      <c r="ZJ60" s="43"/>
      <c r="ZK60" s="43"/>
      <c r="ZL60" s="43"/>
      <c r="ZM60" s="43"/>
      <c r="ZN60" s="43"/>
      <c r="ZO60" s="43"/>
      <c r="ZP60" s="43"/>
      <c r="ZQ60" s="43"/>
      <c r="ZR60" s="43"/>
      <c r="ZS60" s="43"/>
      <c r="ZT60" s="43"/>
      <c r="ZU60" s="43"/>
      <c r="ZV60" s="43"/>
      <c r="ZW60" s="43"/>
      <c r="ZX60" s="43"/>
      <c r="ZY60" s="43"/>
      <c r="ZZ60" s="43"/>
      <c r="AAA60" s="43"/>
      <c r="AAB60" s="43"/>
      <c r="AAC60" s="43"/>
      <c r="AAD60" s="43"/>
      <c r="AAE60" s="43"/>
      <c r="AAF60" s="43"/>
      <c r="AAG60" s="43"/>
      <c r="AAH60" s="43"/>
      <c r="AAI60" s="43"/>
      <c r="AAJ60" s="43"/>
      <c r="AAK60" s="43"/>
      <c r="AAL60" s="43"/>
      <c r="AAM60" s="43"/>
      <c r="AAN60" s="43"/>
      <c r="AAO60" s="43"/>
      <c r="AAP60" s="43"/>
      <c r="AAQ60" s="43"/>
      <c r="AAR60" s="43"/>
      <c r="AAS60" s="43"/>
      <c r="AAT60" s="43"/>
      <c r="AAU60" s="43"/>
      <c r="AAV60" s="43"/>
      <c r="AAW60" s="43"/>
      <c r="AAX60" s="43"/>
      <c r="AAY60" s="43"/>
      <c r="AAZ60" s="43"/>
      <c r="ABA60" s="43"/>
      <c r="ABB60" s="43"/>
      <c r="ABC60" s="43"/>
      <c r="ABD60" s="43"/>
      <c r="ABE60" s="43"/>
      <c r="ABF60" s="43"/>
      <c r="ABG60" s="43"/>
      <c r="ABH60" s="43"/>
      <c r="ABI60" s="43"/>
      <c r="ABJ60" s="43"/>
      <c r="ABK60" s="43"/>
      <c r="ABL60" s="43"/>
      <c r="ABM60" s="43"/>
      <c r="ABN60" s="43"/>
      <c r="ABO60" s="43"/>
      <c r="ABP60" s="43"/>
      <c r="ABQ60" s="43"/>
      <c r="ABR60" s="43"/>
      <c r="ABS60" s="43"/>
      <c r="ABT60" s="43"/>
      <c r="ABU60" s="43"/>
      <c r="ABV60" s="43"/>
      <c r="ABW60" s="43"/>
      <c r="ABX60" s="43"/>
      <c r="ABY60" s="43"/>
      <c r="ABZ60" s="43"/>
      <c r="ACA60" s="43"/>
      <c r="ACB60" s="43"/>
      <c r="ACC60" s="43"/>
      <c r="ACD60" s="43"/>
      <c r="ACE60" s="43"/>
      <c r="ACF60" s="43"/>
      <c r="ACG60" s="43"/>
      <c r="ACH60" s="43"/>
      <c r="ACI60" s="43"/>
      <c r="ACJ60" s="43"/>
      <c r="ACK60" s="43"/>
      <c r="ACL60" s="43"/>
      <c r="ACM60" s="43"/>
      <c r="ACN60" s="43"/>
      <c r="ACO60" s="43"/>
      <c r="ACP60" s="43"/>
      <c r="ACQ60" s="43"/>
      <c r="ACR60" s="43"/>
      <c r="ACS60" s="43"/>
      <c r="ACT60" s="43"/>
      <c r="ACU60" s="43"/>
      <c r="ACV60" s="43"/>
      <c r="ACW60" s="43"/>
      <c r="ACX60" s="43"/>
      <c r="ACY60" s="43"/>
      <c r="ACZ60" s="43"/>
      <c r="ADA60" s="43"/>
      <c r="ADB60" s="43"/>
      <c r="ADC60" s="43"/>
      <c r="ADD60" s="43"/>
      <c r="ADE60" s="43"/>
      <c r="ADF60" s="43"/>
      <c r="ADG60" s="43"/>
      <c r="ADH60" s="43"/>
      <c r="ADI60" s="43"/>
      <c r="ADJ60" s="43"/>
      <c r="ADK60" s="43"/>
      <c r="ADL60" s="43"/>
      <c r="ADM60" s="43"/>
      <c r="ADN60" s="43"/>
      <c r="ADO60" s="43"/>
      <c r="ADP60" s="43"/>
      <c r="ADQ60" s="43"/>
      <c r="ADR60" s="43"/>
      <c r="ADS60" s="43"/>
      <c r="ADT60" s="43"/>
      <c r="ADU60" s="43"/>
      <c r="ADV60" s="43"/>
      <c r="ADW60" s="43"/>
      <c r="ADX60" s="43"/>
      <c r="ADY60" s="43"/>
      <c r="ADZ60" s="43"/>
      <c r="AEA60" s="43"/>
      <c r="AEB60" s="43"/>
      <c r="AEC60" s="43"/>
      <c r="AED60" s="43"/>
      <c r="AEE60" s="43"/>
      <c r="AEF60" s="43"/>
      <c r="AEG60" s="43"/>
      <c r="AEH60" s="43"/>
      <c r="AEI60" s="43"/>
      <c r="AEJ60" s="43"/>
      <c r="AEK60" s="43"/>
      <c r="AEL60" s="43"/>
      <c r="AEM60" s="43"/>
      <c r="AEN60" s="43"/>
      <c r="AEO60" s="43"/>
      <c r="AEP60" s="43"/>
      <c r="AEQ60" s="43"/>
      <c r="AER60" s="43"/>
      <c r="AES60" s="43"/>
      <c r="AET60" s="43"/>
      <c r="AEU60" s="43"/>
      <c r="AEV60" s="43"/>
      <c r="AEW60" s="43"/>
      <c r="AEX60" s="43"/>
      <c r="AEY60" s="43"/>
      <c r="AEZ60" s="43"/>
      <c r="AFA60" s="43"/>
      <c r="AFB60" s="43"/>
      <c r="AFC60" s="43"/>
      <c r="AFD60" s="43"/>
      <c r="AFE60" s="43"/>
      <c r="AFF60" s="43"/>
      <c r="AFG60" s="43"/>
      <c r="AFH60" s="43"/>
      <c r="AFI60" s="43"/>
      <c r="AFJ60" s="43"/>
      <c r="AFK60" s="43"/>
      <c r="AFL60" s="43"/>
      <c r="AFM60" s="43"/>
      <c r="AFN60" s="43"/>
      <c r="AFO60" s="43"/>
      <c r="AFP60" s="43"/>
      <c r="AFQ60" s="43"/>
      <c r="AFR60" s="43"/>
      <c r="AFS60" s="43"/>
      <c r="AFT60" s="43"/>
      <c r="AFU60" s="43"/>
      <c r="AFV60" s="43"/>
      <c r="AFW60" s="43"/>
      <c r="AFX60" s="43"/>
      <c r="AFY60" s="43"/>
      <c r="AFZ60" s="43"/>
      <c r="AGA60" s="43"/>
      <c r="AGB60" s="43"/>
      <c r="AGC60" s="43"/>
      <c r="AGD60" s="43"/>
      <c r="AGE60" s="43"/>
      <c r="AGF60" s="43"/>
      <c r="AGG60" s="43"/>
      <c r="AGH60" s="43"/>
      <c r="AGI60" s="43"/>
      <c r="AGJ60" s="43"/>
      <c r="AGK60" s="43"/>
      <c r="AGL60" s="43"/>
      <c r="AGM60" s="43"/>
      <c r="AGN60" s="43"/>
      <c r="AGO60" s="43"/>
      <c r="AGP60" s="43"/>
      <c r="AGQ60" s="43"/>
      <c r="AGR60" s="43"/>
      <c r="AGS60" s="43"/>
      <c r="AGT60" s="43"/>
      <c r="AGU60" s="43"/>
      <c r="AGV60" s="43"/>
      <c r="AGW60" s="43"/>
      <c r="AGX60" s="43"/>
      <c r="AGY60" s="43"/>
      <c r="AGZ60" s="43"/>
      <c r="AHA60" s="43"/>
      <c r="AHB60" s="43"/>
      <c r="AHC60" s="43"/>
      <c r="AHD60" s="43"/>
      <c r="AHE60" s="43"/>
      <c r="AHF60" s="43"/>
      <c r="AHG60" s="43"/>
      <c r="AHH60" s="43"/>
      <c r="AHI60" s="43"/>
      <c r="AHJ60" s="43"/>
      <c r="AHK60" s="43"/>
      <c r="AHL60" s="43"/>
      <c r="AHM60" s="43"/>
      <c r="AHN60" s="43"/>
      <c r="AHO60" s="43"/>
      <c r="AHP60" s="43"/>
      <c r="AHQ60" s="43"/>
      <c r="AHR60" s="43"/>
      <c r="AHS60" s="43"/>
      <c r="AHT60" s="43"/>
      <c r="AHU60" s="43"/>
      <c r="AHV60" s="43"/>
      <c r="AHW60" s="43"/>
      <c r="AHX60" s="43"/>
      <c r="AHY60" s="43"/>
      <c r="AHZ60" s="43"/>
      <c r="AIA60" s="43"/>
      <c r="AIB60" s="43"/>
      <c r="AIC60" s="43"/>
      <c r="AID60" s="43"/>
      <c r="AIE60" s="43"/>
      <c r="AIF60" s="43"/>
      <c r="AIG60" s="43"/>
      <c r="AIH60" s="43"/>
      <c r="AII60" s="43"/>
      <c r="AIJ60" s="43"/>
      <c r="AIK60" s="43"/>
      <c r="AIL60" s="43"/>
      <c r="AIM60" s="43"/>
      <c r="AIN60" s="43"/>
      <c r="AIO60" s="43"/>
      <c r="AIP60" s="43"/>
      <c r="AIQ60" s="43"/>
      <c r="AIR60" s="43"/>
      <c r="AIS60" s="43"/>
      <c r="AIT60" s="43"/>
      <c r="AIU60" s="43"/>
      <c r="AIV60" s="43"/>
      <c r="AIW60" s="43"/>
      <c r="AIX60" s="43"/>
      <c r="AIY60" s="43"/>
      <c r="AIZ60" s="43"/>
      <c r="AJA60" s="43"/>
      <c r="AJB60" s="43"/>
      <c r="AJC60" s="43"/>
      <c r="AJD60" s="43"/>
      <c r="AJE60" s="43"/>
      <c r="AJF60" s="43"/>
      <c r="AJG60" s="43"/>
      <c r="AJH60" s="43"/>
      <c r="AJI60" s="43"/>
      <c r="AJJ60" s="43"/>
      <c r="AJK60" s="43"/>
      <c r="AJL60" s="43"/>
      <c r="AJM60" s="43"/>
      <c r="AJN60" s="43"/>
      <c r="AJO60" s="43"/>
      <c r="AJP60" s="43"/>
      <c r="AJQ60" s="43"/>
      <c r="AJR60" s="43"/>
      <c r="AJS60" s="43"/>
      <c r="AJT60" s="43"/>
      <c r="AJU60" s="43"/>
      <c r="AJV60" s="43"/>
      <c r="AJW60" s="43"/>
      <c r="AJX60" s="43"/>
      <c r="AJY60" s="43"/>
      <c r="AJZ60" s="43"/>
      <c r="AKA60" s="43"/>
      <c r="AKB60" s="43"/>
      <c r="AKC60" s="43"/>
      <c r="AKD60" s="43"/>
      <c r="AKE60" s="43"/>
      <c r="AKF60" s="43"/>
      <c r="AKG60" s="43"/>
      <c r="AKH60" s="43"/>
      <c r="AKI60" s="43"/>
      <c r="AKJ60" s="43"/>
      <c r="AKK60" s="43"/>
      <c r="AKL60" s="43"/>
      <c r="AKM60" s="43"/>
      <c r="AKN60" s="43"/>
      <c r="AKO60" s="43"/>
      <c r="AKP60" s="43"/>
      <c r="AKQ60" s="43"/>
      <c r="AKR60" s="43"/>
      <c r="AKS60" s="43"/>
      <c r="AKT60" s="43"/>
      <c r="AKU60" s="43"/>
      <c r="AKV60" s="43"/>
      <c r="AKW60" s="43"/>
      <c r="AKX60" s="43"/>
      <c r="AKY60" s="43"/>
      <c r="AKZ60" s="43"/>
      <c r="ALA60" s="43"/>
      <c r="ALB60" s="43"/>
      <c r="ALC60" s="43"/>
      <c r="ALD60" s="43"/>
      <c r="ALE60" s="43"/>
      <c r="ALF60" s="43"/>
      <c r="ALG60" s="43"/>
      <c r="ALH60" s="43"/>
      <c r="ALI60" s="43"/>
      <c r="ALJ60" s="43"/>
      <c r="ALK60" s="43"/>
      <c r="ALL60" s="43"/>
      <c r="ALM60" s="43"/>
      <c r="ALN60" s="43"/>
      <c r="ALO60" s="43"/>
      <c r="ALP60" s="43"/>
      <c r="ALQ60" s="43"/>
      <c r="ALR60" s="43"/>
      <c r="ALS60" s="43"/>
      <c r="ALT60" s="43"/>
      <c r="ALU60" s="43"/>
      <c r="ALV60" s="43"/>
      <c r="ALW60" s="43"/>
      <c r="ALX60" s="43"/>
      <c r="ALY60" s="43"/>
      <c r="ALZ60" s="43"/>
      <c r="AMA60" s="43"/>
      <c r="AMB60" s="43"/>
      <c r="AMC60" s="43"/>
      <c r="AMD60" s="43"/>
      <c r="AME60" s="43"/>
      <c r="AMF60" s="43"/>
      <c r="AMG60" s="43"/>
      <c r="AMH60" s="43"/>
      <c r="AMI60" s="43"/>
    </row>
    <row r="61" spans="1:1023" ht="15.5" x14ac:dyDescent="0.35">
      <c r="A61" s="6" t="s">
        <v>55</v>
      </c>
      <c r="B61" s="6">
        <v>-20000</v>
      </c>
      <c r="C61" s="6"/>
      <c r="D61" s="7"/>
      <c r="E61" s="7"/>
      <c r="F61" s="8"/>
      <c r="G61" s="7"/>
      <c r="H61" s="7"/>
      <c r="I61" s="40"/>
      <c r="J61" s="41"/>
      <c r="K61" s="42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  <c r="IX61" s="43"/>
      <c r="IY61" s="43"/>
      <c r="IZ61" s="43"/>
      <c r="JA61" s="43"/>
      <c r="JB61" s="43"/>
      <c r="JC61" s="43"/>
      <c r="JD61" s="43"/>
      <c r="JE61" s="43"/>
      <c r="JF61" s="43"/>
      <c r="JG61" s="43"/>
      <c r="JH61" s="43"/>
      <c r="JI61" s="43"/>
      <c r="JJ61" s="43"/>
      <c r="JK61" s="43"/>
      <c r="JL61" s="43"/>
      <c r="JM61" s="43"/>
      <c r="JN61" s="43"/>
      <c r="JO61" s="43"/>
      <c r="JP61" s="43"/>
      <c r="JQ61" s="43"/>
      <c r="JR61" s="43"/>
      <c r="JS61" s="43"/>
      <c r="JT61" s="43"/>
      <c r="JU61" s="43"/>
      <c r="JV61" s="43"/>
      <c r="JW61" s="43"/>
      <c r="JX61" s="43"/>
      <c r="JY61" s="43"/>
      <c r="JZ61" s="43"/>
      <c r="KA61" s="43"/>
      <c r="KB61" s="43"/>
      <c r="KC61" s="43"/>
      <c r="KD61" s="43"/>
      <c r="KE61" s="43"/>
      <c r="KF61" s="43"/>
      <c r="KG61" s="43"/>
      <c r="KH61" s="43"/>
      <c r="KI61" s="43"/>
      <c r="KJ61" s="43"/>
      <c r="KK61" s="43"/>
      <c r="KL61" s="43"/>
      <c r="KM61" s="43"/>
      <c r="KN61" s="43"/>
      <c r="KO61" s="43"/>
      <c r="KP61" s="43"/>
      <c r="KQ61" s="43"/>
      <c r="KR61" s="43"/>
      <c r="KS61" s="43"/>
      <c r="KT61" s="43"/>
      <c r="KU61" s="43"/>
      <c r="KV61" s="43"/>
      <c r="KW61" s="43"/>
      <c r="KX61" s="43"/>
      <c r="KY61" s="43"/>
      <c r="KZ61" s="43"/>
      <c r="LA61" s="43"/>
      <c r="LB61" s="43"/>
      <c r="LC61" s="43"/>
      <c r="LD61" s="43"/>
      <c r="LE61" s="43"/>
      <c r="LF61" s="43"/>
      <c r="LG61" s="43"/>
      <c r="LH61" s="43"/>
      <c r="LI61" s="43"/>
      <c r="LJ61" s="43"/>
      <c r="LK61" s="43"/>
      <c r="LL61" s="43"/>
      <c r="LM61" s="43"/>
      <c r="LN61" s="43"/>
      <c r="LO61" s="43"/>
      <c r="LP61" s="43"/>
      <c r="LQ61" s="43"/>
      <c r="LR61" s="43"/>
      <c r="LS61" s="43"/>
      <c r="LT61" s="43"/>
      <c r="LU61" s="43"/>
      <c r="LV61" s="43"/>
      <c r="LW61" s="43"/>
      <c r="LX61" s="43"/>
      <c r="LY61" s="43"/>
      <c r="LZ61" s="43"/>
      <c r="MA61" s="43"/>
      <c r="MB61" s="43"/>
      <c r="MC61" s="43"/>
      <c r="MD61" s="43"/>
      <c r="ME61" s="43"/>
      <c r="MF61" s="43"/>
      <c r="MG61" s="43"/>
      <c r="MH61" s="43"/>
      <c r="MI61" s="43"/>
      <c r="MJ61" s="43"/>
      <c r="MK61" s="43"/>
      <c r="ML61" s="43"/>
      <c r="MM61" s="43"/>
      <c r="MN61" s="43"/>
      <c r="MO61" s="43"/>
      <c r="MP61" s="43"/>
      <c r="MQ61" s="43"/>
      <c r="MR61" s="43"/>
      <c r="MS61" s="43"/>
      <c r="MT61" s="43"/>
      <c r="MU61" s="43"/>
      <c r="MV61" s="43"/>
      <c r="MW61" s="43"/>
      <c r="MX61" s="43"/>
      <c r="MY61" s="43"/>
      <c r="MZ61" s="43"/>
      <c r="NA61" s="43"/>
      <c r="NB61" s="43"/>
      <c r="NC61" s="43"/>
      <c r="ND61" s="43"/>
      <c r="NE61" s="43"/>
      <c r="NF61" s="43"/>
      <c r="NG61" s="43"/>
      <c r="NH61" s="43"/>
      <c r="NI61" s="43"/>
      <c r="NJ61" s="43"/>
      <c r="NK61" s="43"/>
      <c r="NL61" s="43"/>
      <c r="NM61" s="43"/>
      <c r="NN61" s="43"/>
      <c r="NO61" s="43"/>
      <c r="NP61" s="43"/>
      <c r="NQ61" s="43"/>
      <c r="NR61" s="43"/>
      <c r="NS61" s="43"/>
      <c r="NT61" s="43"/>
      <c r="NU61" s="43"/>
      <c r="NV61" s="43"/>
      <c r="NW61" s="43"/>
      <c r="NX61" s="43"/>
      <c r="NY61" s="43"/>
      <c r="NZ61" s="43"/>
      <c r="OA61" s="43"/>
      <c r="OB61" s="43"/>
      <c r="OC61" s="43"/>
      <c r="OD61" s="43"/>
      <c r="OE61" s="43"/>
      <c r="OF61" s="43"/>
      <c r="OG61" s="43"/>
      <c r="OH61" s="43"/>
      <c r="OI61" s="43"/>
      <c r="OJ61" s="43"/>
      <c r="OK61" s="43"/>
      <c r="OL61" s="43"/>
      <c r="OM61" s="43"/>
      <c r="ON61" s="43"/>
      <c r="OO61" s="43"/>
      <c r="OP61" s="43"/>
      <c r="OQ61" s="43"/>
      <c r="OR61" s="43"/>
      <c r="OS61" s="43"/>
      <c r="OT61" s="43"/>
      <c r="OU61" s="43"/>
      <c r="OV61" s="43"/>
      <c r="OW61" s="43"/>
      <c r="OX61" s="43"/>
      <c r="OY61" s="43"/>
      <c r="OZ61" s="43"/>
      <c r="PA61" s="43"/>
      <c r="PB61" s="43"/>
      <c r="PC61" s="43"/>
      <c r="PD61" s="43"/>
      <c r="PE61" s="43"/>
      <c r="PF61" s="43"/>
      <c r="PG61" s="43"/>
      <c r="PH61" s="43"/>
      <c r="PI61" s="43"/>
      <c r="PJ61" s="43"/>
      <c r="PK61" s="43"/>
      <c r="PL61" s="43"/>
      <c r="PM61" s="43"/>
      <c r="PN61" s="43"/>
      <c r="PO61" s="43"/>
      <c r="PP61" s="43"/>
      <c r="PQ61" s="43"/>
      <c r="PR61" s="43"/>
      <c r="PS61" s="43"/>
      <c r="PT61" s="43"/>
      <c r="PU61" s="43"/>
      <c r="PV61" s="43"/>
      <c r="PW61" s="43"/>
      <c r="PX61" s="43"/>
      <c r="PY61" s="43"/>
      <c r="PZ61" s="43"/>
      <c r="QA61" s="43"/>
      <c r="QB61" s="43"/>
      <c r="QC61" s="43"/>
      <c r="QD61" s="43"/>
      <c r="QE61" s="43"/>
      <c r="QF61" s="43"/>
      <c r="QG61" s="43"/>
      <c r="QH61" s="43"/>
      <c r="QI61" s="43"/>
      <c r="QJ61" s="43"/>
      <c r="QK61" s="43"/>
      <c r="QL61" s="43"/>
      <c r="QM61" s="43"/>
      <c r="QN61" s="43"/>
      <c r="QO61" s="43"/>
      <c r="QP61" s="43"/>
      <c r="QQ61" s="43"/>
      <c r="QR61" s="43"/>
      <c r="QS61" s="43"/>
      <c r="QT61" s="43"/>
      <c r="QU61" s="43"/>
      <c r="QV61" s="43"/>
      <c r="QW61" s="43"/>
      <c r="QX61" s="43"/>
      <c r="QY61" s="43"/>
      <c r="QZ61" s="43"/>
      <c r="RA61" s="43"/>
      <c r="RB61" s="43"/>
      <c r="RC61" s="43"/>
      <c r="RD61" s="43"/>
      <c r="RE61" s="43"/>
      <c r="RF61" s="43"/>
      <c r="RG61" s="43"/>
      <c r="RH61" s="43"/>
      <c r="RI61" s="43"/>
      <c r="RJ61" s="43"/>
      <c r="RK61" s="43"/>
      <c r="RL61" s="43"/>
      <c r="RM61" s="43"/>
      <c r="RN61" s="43"/>
      <c r="RO61" s="43"/>
      <c r="RP61" s="43"/>
      <c r="RQ61" s="43"/>
      <c r="RR61" s="43"/>
      <c r="RS61" s="43"/>
      <c r="RT61" s="43"/>
      <c r="RU61" s="43"/>
      <c r="RV61" s="43"/>
      <c r="RW61" s="43"/>
      <c r="RX61" s="43"/>
      <c r="RY61" s="43"/>
      <c r="RZ61" s="43"/>
      <c r="SA61" s="43"/>
      <c r="SB61" s="43"/>
      <c r="SC61" s="43"/>
      <c r="SD61" s="43"/>
      <c r="SE61" s="43"/>
      <c r="SF61" s="43"/>
      <c r="SG61" s="43"/>
      <c r="SH61" s="43"/>
      <c r="SI61" s="43"/>
      <c r="SJ61" s="43"/>
      <c r="SK61" s="43"/>
      <c r="SL61" s="43"/>
      <c r="SM61" s="43"/>
      <c r="SN61" s="43"/>
      <c r="SO61" s="43"/>
      <c r="SP61" s="43"/>
      <c r="SQ61" s="43"/>
      <c r="SR61" s="43"/>
      <c r="SS61" s="43"/>
      <c r="ST61" s="43"/>
      <c r="SU61" s="43"/>
      <c r="SV61" s="43"/>
      <c r="SW61" s="43"/>
      <c r="SX61" s="43"/>
      <c r="SY61" s="43"/>
      <c r="SZ61" s="43"/>
      <c r="TA61" s="43"/>
      <c r="TB61" s="43"/>
      <c r="TC61" s="43"/>
      <c r="TD61" s="43"/>
      <c r="TE61" s="43"/>
      <c r="TF61" s="43"/>
      <c r="TG61" s="43"/>
      <c r="TH61" s="43"/>
      <c r="TI61" s="43"/>
      <c r="TJ61" s="43"/>
      <c r="TK61" s="43"/>
      <c r="TL61" s="43"/>
      <c r="TM61" s="43"/>
      <c r="TN61" s="43"/>
      <c r="TO61" s="43"/>
      <c r="TP61" s="43"/>
      <c r="TQ61" s="43"/>
      <c r="TR61" s="43"/>
      <c r="TS61" s="43"/>
      <c r="TT61" s="43"/>
      <c r="TU61" s="43"/>
      <c r="TV61" s="43"/>
      <c r="TW61" s="43"/>
      <c r="TX61" s="43"/>
      <c r="TY61" s="43"/>
      <c r="TZ61" s="43"/>
      <c r="UA61" s="43"/>
      <c r="UB61" s="43"/>
      <c r="UC61" s="43"/>
      <c r="UD61" s="43"/>
      <c r="UE61" s="43"/>
      <c r="UF61" s="43"/>
      <c r="UG61" s="43"/>
      <c r="UH61" s="43"/>
      <c r="UI61" s="43"/>
      <c r="UJ61" s="43"/>
      <c r="UK61" s="43"/>
      <c r="UL61" s="43"/>
      <c r="UM61" s="43"/>
      <c r="UN61" s="43"/>
      <c r="UO61" s="43"/>
      <c r="UP61" s="43"/>
      <c r="UQ61" s="43"/>
      <c r="UR61" s="43"/>
      <c r="US61" s="43"/>
      <c r="UT61" s="43"/>
      <c r="UU61" s="43"/>
      <c r="UV61" s="43"/>
      <c r="UW61" s="43"/>
      <c r="UX61" s="43"/>
      <c r="UY61" s="43"/>
      <c r="UZ61" s="43"/>
      <c r="VA61" s="43"/>
      <c r="VB61" s="43"/>
      <c r="VC61" s="43"/>
      <c r="VD61" s="43"/>
      <c r="VE61" s="43"/>
      <c r="VF61" s="43"/>
      <c r="VG61" s="43"/>
      <c r="VH61" s="43"/>
      <c r="VI61" s="43"/>
      <c r="VJ61" s="43"/>
      <c r="VK61" s="43"/>
      <c r="VL61" s="43"/>
      <c r="VM61" s="43"/>
      <c r="VN61" s="43"/>
      <c r="VO61" s="43"/>
      <c r="VP61" s="43"/>
      <c r="VQ61" s="43"/>
      <c r="VR61" s="43"/>
      <c r="VS61" s="43"/>
      <c r="VT61" s="43"/>
      <c r="VU61" s="43"/>
      <c r="VV61" s="43"/>
      <c r="VW61" s="43"/>
      <c r="VX61" s="43"/>
      <c r="VY61" s="43"/>
      <c r="VZ61" s="43"/>
      <c r="WA61" s="43"/>
      <c r="WB61" s="43"/>
      <c r="WC61" s="43"/>
      <c r="WD61" s="43"/>
      <c r="WE61" s="43"/>
      <c r="WF61" s="43"/>
      <c r="WG61" s="43"/>
      <c r="WH61" s="43"/>
      <c r="WI61" s="43"/>
      <c r="WJ61" s="43"/>
      <c r="WK61" s="43"/>
      <c r="WL61" s="43"/>
      <c r="WM61" s="43"/>
      <c r="WN61" s="43"/>
      <c r="WO61" s="43"/>
      <c r="WP61" s="43"/>
      <c r="WQ61" s="43"/>
      <c r="WR61" s="43"/>
      <c r="WS61" s="43"/>
      <c r="WT61" s="43"/>
      <c r="WU61" s="43"/>
      <c r="WV61" s="43"/>
      <c r="WW61" s="43"/>
      <c r="WX61" s="43"/>
      <c r="WY61" s="43"/>
      <c r="WZ61" s="43"/>
      <c r="XA61" s="43"/>
      <c r="XB61" s="43"/>
      <c r="XC61" s="43"/>
      <c r="XD61" s="43"/>
      <c r="XE61" s="43"/>
      <c r="XF61" s="43"/>
      <c r="XG61" s="43"/>
      <c r="XH61" s="43"/>
      <c r="XI61" s="43"/>
      <c r="XJ61" s="43"/>
      <c r="XK61" s="43"/>
      <c r="XL61" s="43"/>
      <c r="XM61" s="43"/>
      <c r="XN61" s="43"/>
      <c r="XO61" s="43"/>
      <c r="XP61" s="43"/>
      <c r="XQ61" s="43"/>
      <c r="XR61" s="43"/>
      <c r="XS61" s="43"/>
      <c r="XT61" s="43"/>
      <c r="XU61" s="43"/>
      <c r="XV61" s="43"/>
      <c r="XW61" s="43"/>
      <c r="XX61" s="43"/>
      <c r="XY61" s="43"/>
      <c r="XZ61" s="43"/>
      <c r="YA61" s="43"/>
      <c r="YB61" s="43"/>
      <c r="YC61" s="43"/>
      <c r="YD61" s="43"/>
      <c r="YE61" s="43"/>
      <c r="YF61" s="43"/>
      <c r="YG61" s="43"/>
      <c r="YH61" s="43"/>
      <c r="YI61" s="43"/>
      <c r="YJ61" s="43"/>
      <c r="YK61" s="43"/>
      <c r="YL61" s="43"/>
      <c r="YM61" s="43"/>
      <c r="YN61" s="43"/>
      <c r="YO61" s="43"/>
      <c r="YP61" s="43"/>
      <c r="YQ61" s="43"/>
      <c r="YR61" s="43"/>
      <c r="YS61" s="43"/>
      <c r="YT61" s="43"/>
      <c r="YU61" s="43"/>
      <c r="YV61" s="43"/>
      <c r="YW61" s="43"/>
      <c r="YX61" s="43"/>
      <c r="YY61" s="43"/>
      <c r="YZ61" s="43"/>
      <c r="ZA61" s="43"/>
      <c r="ZB61" s="43"/>
      <c r="ZC61" s="43"/>
      <c r="ZD61" s="43"/>
      <c r="ZE61" s="43"/>
      <c r="ZF61" s="43"/>
      <c r="ZG61" s="43"/>
      <c r="ZH61" s="43"/>
      <c r="ZI61" s="43"/>
      <c r="ZJ61" s="43"/>
      <c r="ZK61" s="43"/>
      <c r="ZL61" s="43"/>
      <c r="ZM61" s="43"/>
      <c r="ZN61" s="43"/>
      <c r="ZO61" s="43"/>
      <c r="ZP61" s="43"/>
      <c r="ZQ61" s="43"/>
      <c r="ZR61" s="43"/>
      <c r="ZS61" s="43"/>
      <c r="ZT61" s="43"/>
      <c r="ZU61" s="43"/>
      <c r="ZV61" s="43"/>
      <c r="ZW61" s="43"/>
      <c r="ZX61" s="43"/>
      <c r="ZY61" s="43"/>
      <c r="ZZ61" s="43"/>
      <c r="AAA61" s="43"/>
      <c r="AAB61" s="43"/>
      <c r="AAC61" s="43"/>
      <c r="AAD61" s="43"/>
      <c r="AAE61" s="43"/>
      <c r="AAF61" s="43"/>
      <c r="AAG61" s="43"/>
      <c r="AAH61" s="43"/>
      <c r="AAI61" s="43"/>
      <c r="AAJ61" s="43"/>
      <c r="AAK61" s="43"/>
      <c r="AAL61" s="43"/>
      <c r="AAM61" s="43"/>
      <c r="AAN61" s="43"/>
      <c r="AAO61" s="43"/>
      <c r="AAP61" s="43"/>
      <c r="AAQ61" s="43"/>
      <c r="AAR61" s="43"/>
      <c r="AAS61" s="43"/>
      <c r="AAT61" s="43"/>
      <c r="AAU61" s="43"/>
      <c r="AAV61" s="43"/>
      <c r="AAW61" s="43"/>
      <c r="AAX61" s="43"/>
      <c r="AAY61" s="43"/>
      <c r="AAZ61" s="43"/>
      <c r="ABA61" s="43"/>
      <c r="ABB61" s="43"/>
      <c r="ABC61" s="43"/>
      <c r="ABD61" s="43"/>
      <c r="ABE61" s="43"/>
      <c r="ABF61" s="43"/>
      <c r="ABG61" s="43"/>
      <c r="ABH61" s="43"/>
      <c r="ABI61" s="43"/>
      <c r="ABJ61" s="43"/>
      <c r="ABK61" s="43"/>
      <c r="ABL61" s="43"/>
      <c r="ABM61" s="43"/>
      <c r="ABN61" s="43"/>
      <c r="ABO61" s="43"/>
      <c r="ABP61" s="43"/>
      <c r="ABQ61" s="43"/>
      <c r="ABR61" s="43"/>
      <c r="ABS61" s="43"/>
      <c r="ABT61" s="43"/>
      <c r="ABU61" s="43"/>
      <c r="ABV61" s="43"/>
      <c r="ABW61" s="43"/>
      <c r="ABX61" s="43"/>
      <c r="ABY61" s="43"/>
      <c r="ABZ61" s="43"/>
      <c r="ACA61" s="43"/>
      <c r="ACB61" s="43"/>
      <c r="ACC61" s="43"/>
      <c r="ACD61" s="43"/>
      <c r="ACE61" s="43"/>
      <c r="ACF61" s="43"/>
      <c r="ACG61" s="43"/>
      <c r="ACH61" s="43"/>
      <c r="ACI61" s="43"/>
      <c r="ACJ61" s="43"/>
      <c r="ACK61" s="43"/>
      <c r="ACL61" s="43"/>
      <c r="ACM61" s="43"/>
      <c r="ACN61" s="43"/>
      <c r="ACO61" s="43"/>
      <c r="ACP61" s="43"/>
      <c r="ACQ61" s="43"/>
      <c r="ACR61" s="43"/>
      <c r="ACS61" s="43"/>
      <c r="ACT61" s="43"/>
      <c r="ACU61" s="43"/>
      <c r="ACV61" s="43"/>
      <c r="ACW61" s="43"/>
      <c r="ACX61" s="43"/>
      <c r="ACY61" s="43"/>
      <c r="ACZ61" s="43"/>
      <c r="ADA61" s="43"/>
      <c r="ADB61" s="43"/>
      <c r="ADC61" s="43"/>
      <c r="ADD61" s="43"/>
      <c r="ADE61" s="43"/>
      <c r="ADF61" s="43"/>
      <c r="ADG61" s="43"/>
      <c r="ADH61" s="43"/>
      <c r="ADI61" s="43"/>
      <c r="ADJ61" s="43"/>
      <c r="ADK61" s="43"/>
      <c r="ADL61" s="43"/>
      <c r="ADM61" s="43"/>
      <c r="ADN61" s="43"/>
      <c r="ADO61" s="43"/>
      <c r="ADP61" s="43"/>
      <c r="ADQ61" s="43"/>
      <c r="ADR61" s="43"/>
      <c r="ADS61" s="43"/>
      <c r="ADT61" s="43"/>
      <c r="ADU61" s="43"/>
      <c r="ADV61" s="43"/>
      <c r="ADW61" s="43"/>
      <c r="ADX61" s="43"/>
      <c r="ADY61" s="43"/>
      <c r="ADZ61" s="43"/>
      <c r="AEA61" s="43"/>
      <c r="AEB61" s="43"/>
      <c r="AEC61" s="43"/>
      <c r="AED61" s="43"/>
      <c r="AEE61" s="43"/>
      <c r="AEF61" s="43"/>
      <c r="AEG61" s="43"/>
      <c r="AEH61" s="43"/>
      <c r="AEI61" s="43"/>
      <c r="AEJ61" s="43"/>
      <c r="AEK61" s="43"/>
      <c r="AEL61" s="43"/>
      <c r="AEM61" s="43"/>
      <c r="AEN61" s="43"/>
      <c r="AEO61" s="43"/>
      <c r="AEP61" s="43"/>
      <c r="AEQ61" s="43"/>
      <c r="AER61" s="43"/>
      <c r="AES61" s="43"/>
      <c r="AET61" s="43"/>
      <c r="AEU61" s="43"/>
      <c r="AEV61" s="43"/>
      <c r="AEW61" s="43"/>
      <c r="AEX61" s="43"/>
      <c r="AEY61" s="43"/>
      <c r="AEZ61" s="43"/>
      <c r="AFA61" s="43"/>
      <c r="AFB61" s="43"/>
      <c r="AFC61" s="43"/>
      <c r="AFD61" s="43"/>
      <c r="AFE61" s="43"/>
      <c r="AFF61" s="43"/>
      <c r="AFG61" s="43"/>
      <c r="AFH61" s="43"/>
      <c r="AFI61" s="43"/>
      <c r="AFJ61" s="43"/>
      <c r="AFK61" s="43"/>
      <c r="AFL61" s="43"/>
      <c r="AFM61" s="43"/>
      <c r="AFN61" s="43"/>
      <c r="AFO61" s="43"/>
      <c r="AFP61" s="43"/>
      <c r="AFQ61" s="43"/>
      <c r="AFR61" s="43"/>
      <c r="AFS61" s="43"/>
      <c r="AFT61" s="43"/>
      <c r="AFU61" s="43"/>
      <c r="AFV61" s="43"/>
      <c r="AFW61" s="43"/>
      <c r="AFX61" s="43"/>
      <c r="AFY61" s="43"/>
      <c r="AFZ61" s="43"/>
      <c r="AGA61" s="43"/>
      <c r="AGB61" s="43"/>
      <c r="AGC61" s="43"/>
      <c r="AGD61" s="43"/>
      <c r="AGE61" s="43"/>
      <c r="AGF61" s="43"/>
      <c r="AGG61" s="43"/>
      <c r="AGH61" s="43"/>
      <c r="AGI61" s="43"/>
      <c r="AGJ61" s="43"/>
      <c r="AGK61" s="43"/>
      <c r="AGL61" s="43"/>
      <c r="AGM61" s="43"/>
      <c r="AGN61" s="43"/>
      <c r="AGO61" s="43"/>
      <c r="AGP61" s="43"/>
      <c r="AGQ61" s="43"/>
      <c r="AGR61" s="43"/>
      <c r="AGS61" s="43"/>
      <c r="AGT61" s="43"/>
      <c r="AGU61" s="43"/>
      <c r="AGV61" s="43"/>
      <c r="AGW61" s="43"/>
      <c r="AGX61" s="43"/>
      <c r="AGY61" s="43"/>
      <c r="AGZ61" s="43"/>
      <c r="AHA61" s="43"/>
      <c r="AHB61" s="43"/>
      <c r="AHC61" s="43"/>
      <c r="AHD61" s="43"/>
      <c r="AHE61" s="43"/>
      <c r="AHF61" s="43"/>
      <c r="AHG61" s="43"/>
      <c r="AHH61" s="43"/>
      <c r="AHI61" s="43"/>
      <c r="AHJ61" s="43"/>
      <c r="AHK61" s="43"/>
      <c r="AHL61" s="43"/>
      <c r="AHM61" s="43"/>
      <c r="AHN61" s="43"/>
      <c r="AHO61" s="43"/>
      <c r="AHP61" s="43"/>
      <c r="AHQ61" s="43"/>
      <c r="AHR61" s="43"/>
      <c r="AHS61" s="43"/>
      <c r="AHT61" s="43"/>
      <c r="AHU61" s="43"/>
      <c r="AHV61" s="43"/>
      <c r="AHW61" s="43"/>
      <c r="AHX61" s="43"/>
      <c r="AHY61" s="43"/>
      <c r="AHZ61" s="43"/>
      <c r="AIA61" s="43"/>
      <c r="AIB61" s="43"/>
      <c r="AIC61" s="43"/>
      <c r="AID61" s="43"/>
      <c r="AIE61" s="43"/>
      <c r="AIF61" s="43"/>
      <c r="AIG61" s="43"/>
      <c r="AIH61" s="43"/>
      <c r="AII61" s="43"/>
      <c r="AIJ61" s="43"/>
      <c r="AIK61" s="43"/>
      <c r="AIL61" s="43"/>
      <c r="AIM61" s="43"/>
      <c r="AIN61" s="43"/>
      <c r="AIO61" s="43"/>
      <c r="AIP61" s="43"/>
      <c r="AIQ61" s="43"/>
      <c r="AIR61" s="43"/>
      <c r="AIS61" s="43"/>
      <c r="AIT61" s="43"/>
      <c r="AIU61" s="43"/>
      <c r="AIV61" s="43"/>
      <c r="AIW61" s="43"/>
      <c r="AIX61" s="43"/>
      <c r="AIY61" s="43"/>
      <c r="AIZ61" s="43"/>
      <c r="AJA61" s="43"/>
      <c r="AJB61" s="43"/>
      <c r="AJC61" s="43"/>
      <c r="AJD61" s="43"/>
      <c r="AJE61" s="43"/>
      <c r="AJF61" s="43"/>
      <c r="AJG61" s="43"/>
      <c r="AJH61" s="43"/>
      <c r="AJI61" s="43"/>
      <c r="AJJ61" s="43"/>
      <c r="AJK61" s="43"/>
      <c r="AJL61" s="43"/>
      <c r="AJM61" s="43"/>
      <c r="AJN61" s="43"/>
      <c r="AJO61" s="43"/>
      <c r="AJP61" s="43"/>
      <c r="AJQ61" s="43"/>
      <c r="AJR61" s="43"/>
      <c r="AJS61" s="43"/>
      <c r="AJT61" s="43"/>
      <c r="AJU61" s="43"/>
      <c r="AJV61" s="43"/>
      <c r="AJW61" s="43"/>
      <c r="AJX61" s="43"/>
      <c r="AJY61" s="43"/>
      <c r="AJZ61" s="43"/>
      <c r="AKA61" s="43"/>
      <c r="AKB61" s="43"/>
      <c r="AKC61" s="43"/>
      <c r="AKD61" s="43"/>
      <c r="AKE61" s="43"/>
      <c r="AKF61" s="43"/>
      <c r="AKG61" s="43"/>
      <c r="AKH61" s="43"/>
      <c r="AKI61" s="43"/>
      <c r="AKJ61" s="43"/>
      <c r="AKK61" s="43"/>
      <c r="AKL61" s="43"/>
      <c r="AKM61" s="43"/>
      <c r="AKN61" s="43"/>
      <c r="AKO61" s="43"/>
      <c r="AKP61" s="43"/>
      <c r="AKQ61" s="43"/>
      <c r="AKR61" s="43"/>
      <c r="AKS61" s="43"/>
      <c r="AKT61" s="43"/>
      <c r="AKU61" s="43"/>
      <c r="AKV61" s="43"/>
      <c r="AKW61" s="43"/>
      <c r="AKX61" s="43"/>
      <c r="AKY61" s="43"/>
      <c r="AKZ61" s="43"/>
      <c r="ALA61" s="43"/>
      <c r="ALB61" s="43"/>
      <c r="ALC61" s="43"/>
      <c r="ALD61" s="43"/>
      <c r="ALE61" s="43"/>
      <c r="ALF61" s="43"/>
      <c r="ALG61" s="43"/>
      <c r="ALH61" s="43"/>
      <c r="ALI61" s="43"/>
      <c r="ALJ61" s="43"/>
      <c r="ALK61" s="43"/>
      <c r="ALL61" s="43"/>
      <c r="ALM61" s="43"/>
      <c r="ALN61" s="43"/>
      <c r="ALO61" s="43"/>
      <c r="ALP61" s="43"/>
      <c r="ALQ61" s="43"/>
      <c r="ALR61" s="43"/>
      <c r="ALS61" s="43"/>
      <c r="ALT61" s="43"/>
      <c r="ALU61" s="43"/>
      <c r="ALV61" s="43"/>
      <c r="ALW61" s="43"/>
      <c r="ALX61" s="43"/>
      <c r="ALY61" s="43"/>
      <c r="ALZ61" s="43"/>
      <c r="AMA61" s="43"/>
      <c r="AMB61" s="43"/>
      <c r="AMC61" s="43"/>
      <c r="AMD61" s="43"/>
      <c r="AME61" s="43"/>
      <c r="AMF61" s="43"/>
      <c r="AMG61" s="43"/>
      <c r="AMH61" s="43"/>
      <c r="AMI61" s="43"/>
    </row>
    <row r="62" spans="1:1023" ht="15.5" x14ac:dyDescent="0.35">
      <c r="A62" s="6" t="s">
        <v>28</v>
      </c>
      <c r="B62" s="6">
        <v>-375000</v>
      </c>
      <c r="C62" s="6">
        <v>-231588</v>
      </c>
      <c r="D62" s="6">
        <v>-305000</v>
      </c>
      <c r="E62" s="6">
        <v>-546654</v>
      </c>
      <c r="F62" s="8"/>
      <c r="G62" s="6">
        <v>-400000</v>
      </c>
      <c r="H62" s="6">
        <v>-21119</v>
      </c>
      <c r="J62" s="3" t="s">
        <v>44</v>
      </c>
      <c r="K62" s="4">
        <v>30000</v>
      </c>
      <c r="L62" s="1">
        <v>4000</v>
      </c>
    </row>
    <row r="63" spans="1:1023" ht="15.5" x14ac:dyDescent="0.35">
      <c r="A63" s="15" t="s">
        <v>11</v>
      </c>
      <c r="B63" s="15">
        <f>SUM(B61:B62)</f>
        <v>-395000</v>
      </c>
      <c r="C63" s="15">
        <f>SUM(C61:C62)</f>
        <v>-231588</v>
      </c>
      <c r="D63" s="15">
        <f>SUM(D61:D62)</f>
        <v>-305000</v>
      </c>
      <c r="E63" s="15">
        <f>SUM(E61:E62)</f>
        <v>-546654</v>
      </c>
      <c r="F63" s="15"/>
      <c r="G63" s="15">
        <f>SUM(G61:G62)</f>
        <v>-400000</v>
      </c>
      <c r="H63" s="15">
        <f>SUM(H61:H62)</f>
        <v>-21119</v>
      </c>
      <c r="J63" s="3" t="s">
        <v>45</v>
      </c>
      <c r="K63" s="4">
        <v>260000</v>
      </c>
      <c r="L63" s="1">
        <v>30000</v>
      </c>
    </row>
    <row r="64" spans="1:1023" ht="15.5" x14ac:dyDescent="0.35">
      <c r="A64" s="6"/>
      <c r="B64" s="83"/>
      <c r="C64" s="83"/>
      <c r="D64" s="6"/>
      <c r="E64" s="6"/>
      <c r="F64" s="8"/>
      <c r="G64" s="6"/>
      <c r="H64" s="6"/>
      <c r="J64" s="3" t="s">
        <v>46</v>
      </c>
      <c r="K64" s="4">
        <v>30000</v>
      </c>
      <c r="L64" s="1">
        <v>2500</v>
      </c>
    </row>
    <row r="65" spans="1:1023" ht="15.5" x14ac:dyDescent="0.35">
      <c r="A65" s="14" t="s">
        <v>29</v>
      </c>
      <c r="B65" s="82"/>
      <c r="C65" s="82"/>
      <c r="D65" s="14"/>
      <c r="E65" s="14"/>
      <c r="F65" s="98"/>
      <c r="G65" s="14"/>
      <c r="H65" s="14"/>
      <c r="I65" s="40"/>
      <c r="J65" s="41" t="s">
        <v>47</v>
      </c>
      <c r="K65" s="58">
        <v>15000</v>
      </c>
      <c r="L65" s="59">
        <v>1500</v>
      </c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43"/>
      <c r="JL65" s="43"/>
      <c r="JM65" s="43"/>
      <c r="JN65" s="43"/>
      <c r="JO65" s="43"/>
      <c r="JP65" s="43"/>
      <c r="JQ65" s="43"/>
      <c r="JR65" s="43"/>
      <c r="JS65" s="43"/>
      <c r="JT65" s="43"/>
      <c r="JU65" s="43"/>
      <c r="JV65" s="43"/>
      <c r="JW65" s="43"/>
      <c r="JX65" s="43"/>
      <c r="JY65" s="43"/>
      <c r="JZ65" s="43"/>
      <c r="KA65" s="43"/>
      <c r="KB65" s="43"/>
      <c r="KC65" s="43"/>
      <c r="KD65" s="43"/>
      <c r="KE65" s="43"/>
      <c r="KF65" s="43"/>
      <c r="KG65" s="43"/>
      <c r="KH65" s="43"/>
      <c r="KI65" s="43"/>
      <c r="KJ65" s="43"/>
      <c r="KK65" s="43"/>
      <c r="KL65" s="43"/>
      <c r="KM65" s="43"/>
      <c r="KN65" s="43"/>
      <c r="KO65" s="43"/>
      <c r="KP65" s="43"/>
      <c r="KQ65" s="43"/>
      <c r="KR65" s="43"/>
      <c r="KS65" s="43"/>
      <c r="KT65" s="43"/>
      <c r="KU65" s="43"/>
      <c r="KV65" s="43"/>
      <c r="KW65" s="43"/>
      <c r="KX65" s="43"/>
      <c r="KY65" s="43"/>
      <c r="KZ65" s="43"/>
      <c r="LA65" s="43"/>
      <c r="LB65" s="43"/>
      <c r="LC65" s="43"/>
      <c r="LD65" s="43"/>
      <c r="LE65" s="43"/>
      <c r="LF65" s="43"/>
      <c r="LG65" s="43"/>
      <c r="LH65" s="43"/>
      <c r="LI65" s="43"/>
      <c r="LJ65" s="43"/>
      <c r="LK65" s="43"/>
      <c r="LL65" s="43"/>
      <c r="LM65" s="43"/>
      <c r="LN65" s="43"/>
      <c r="LO65" s="43"/>
      <c r="LP65" s="43"/>
      <c r="LQ65" s="43"/>
      <c r="LR65" s="43"/>
      <c r="LS65" s="43"/>
      <c r="LT65" s="43"/>
      <c r="LU65" s="43"/>
      <c r="LV65" s="43"/>
      <c r="LW65" s="43"/>
      <c r="LX65" s="43"/>
      <c r="LY65" s="43"/>
      <c r="LZ65" s="43"/>
      <c r="MA65" s="43"/>
      <c r="MB65" s="43"/>
      <c r="MC65" s="43"/>
      <c r="MD65" s="43"/>
      <c r="ME65" s="43"/>
      <c r="MF65" s="43"/>
      <c r="MG65" s="43"/>
      <c r="MH65" s="43"/>
      <c r="MI65" s="43"/>
      <c r="MJ65" s="43"/>
      <c r="MK65" s="43"/>
      <c r="ML65" s="43"/>
      <c r="MM65" s="43"/>
      <c r="MN65" s="43"/>
      <c r="MO65" s="43"/>
      <c r="MP65" s="43"/>
      <c r="MQ65" s="43"/>
      <c r="MR65" s="43"/>
      <c r="MS65" s="43"/>
      <c r="MT65" s="43"/>
      <c r="MU65" s="43"/>
      <c r="MV65" s="43"/>
      <c r="MW65" s="43"/>
      <c r="MX65" s="43"/>
      <c r="MY65" s="43"/>
      <c r="MZ65" s="43"/>
      <c r="NA65" s="43"/>
      <c r="NB65" s="43"/>
      <c r="NC65" s="43"/>
      <c r="ND65" s="43"/>
      <c r="NE65" s="43"/>
      <c r="NF65" s="43"/>
      <c r="NG65" s="43"/>
      <c r="NH65" s="43"/>
      <c r="NI65" s="43"/>
      <c r="NJ65" s="43"/>
      <c r="NK65" s="43"/>
      <c r="NL65" s="43"/>
      <c r="NM65" s="43"/>
      <c r="NN65" s="43"/>
      <c r="NO65" s="43"/>
      <c r="NP65" s="43"/>
      <c r="NQ65" s="43"/>
      <c r="NR65" s="43"/>
      <c r="NS65" s="43"/>
      <c r="NT65" s="43"/>
      <c r="NU65" s="43"/>
      <c r="NV65" s="43"/>
      <c r="NW65" s="43"/>
      <c r="NX65" s="43"/>
      <c r="NY65" s="43"/>
      <c r="NZ65" s="43"/>
      <c r="OA65" s="43"/>
      <c r="OB65" s="43"/>
      <c r="OC65" s="43"/>
      <c r="OD65" s="43"/>
      <c r="OE65" s="43"/>
      <c r="OF65" s="43"/>
      <c r="OG65" s="43"/>
      <c r="OH65" s="43"/>
      <c r="OI65" s="43"/>
      <c r="OJ65" s="43"/>
      <c r="OK65" s="43"/>
      <c r="OL65" s="43"/>
      <c r="OM65" s="43"/>
      <c r="ON65" s="43"/>
      <c r="OO65" s="43"/>
      <c r="OP65" s="43"/>
      <c r="OQ65" s="43"/>
      <c r="OR65" s="43"/>
      <c r="OS65" s="43"/>
      <c r="OT65" s="43"/>
      <c r="OU65" s="43"/>
      <c r="OV65" s="43"/>
      <c r="OW65" s="43"/>
      <c r="OX65" s="43"/>
      <c r="OY65" s="43"/>
      <c r="OZ65" s="43"/>
      <c r="PA65" s="43"/>
      <c r="PB65" s="43"/>
      <c r="PC65" s="43"/>
      <c r="PD65" s="43"/>
      <c r="PE65" s="43"/>
      <c r="PF65" s="43"/>
      <c r="PG65" s="43"/>
      <c r="PH65" s="43"/>
      <c r="PI65" s="43"/>
      <c r="PJ65" s="43"/>
      <c r="PK65" s="43"/>
      <c r="PL65" s="43"/>
      <c r="PM65" s="43"/>
      <c r="PN65" s="43"/>
      <c r="PO65" s="43"/>
      <c r="PP65" s="43"/>
      <c r="PQ65" s="43"/>
      <c r="PR65" s="43"/>
      <c r="PS65" s="43"/>
      <c r="PT65" s="43"/>
      <c r="PU65" s="43"/>
      <c r="PV65" s="43"/>
      <c r="PW65" s="43"/>
      <c r="PX65" s="43"/>
      <c r="PY65" s="43"/>
      <c r="PZ65" s="43"/>
      <c r="QA65" s="43"/>
      <c r="QB65" s="43"/>
      <c r="QC65" s="43"/>
      <c r="QD65" s="43"/>
      <c r="QE65" s="43"/>
      <c r="QF65" s="43"/>
      <c r="QG65" s="43"/>
      <c r="QH65" s="43"/>
      <c r="QI65" s="43"/>
      <c r="QJ65" s="43"/>
      <c r="QK65" s="43"/>
      <c r="QL65" s="43"/>
      <c r="QM65" s="43"/>
      <c r="QN65" s="43"/>
      <c r="QO65" s="43"/>
      <c r="QP65" s="43"/>
      <c r="QQ65" s="43"/>
      <c r="QR65" s="43"/>
      <c r="QS65" s="43"/>
      <c r="QT65" s="43"/>
      <c r="QU65" s="43"/>
      <c r="QV65" s="43"/>
      <c r="QW65" s="43"/>
      <c r="QX65" s="43"/>
      <c r="QY65" s="43"/>
      <c r="QZ65" s="43"/>
      <c r="RA65" s="43"/>
      <c r="RB65" s="43"/>
      <c r="RC65" s="43"/>
      <c r="RD65" s="43"/>
      <c r="RE65" s="43"/>
      <c r="RF65" s="43"/>
      <c r="RG65" s="43"/>
      <c r="RH65" s="43"/>
      <c r="RI65" s="43"/>
      <c r="RJ65" s="43"/>
      <c r="RK65" s="43"/>
      <c r="RL65" s="43"/>
      <c r="RM65" s="43"/>
      <c r="RN65" s="43"/>
      <c r="RO65" s="43"/>
      <c r="RP65" s="43"/>
      <c r="RQ65" s="43"/>
      <c r="RR65" s="43"/>
      <c r="RS65" s="43"/>
      <c r="RT65" s="43"/>
      <c r="RU65" s="43"/>
      <c r="RV65" s="43"/>
      <c r="RW65" s="43"/>
      <c r="RX65" s="43"/>
      <c r="RY65" s="43"/>
      <c r="RZ65" s="43"/>
      <c r="SA65" s="43"/>
      <c r="SB65" s="43"/>
      <c r="SC65" s="43"/>
      <c r="SD65" s="43"/>
      <c r="SE65" s="43"/>
      <c r="SF65" s="43"/>
      <c r="SG65" s="43"/>
      <c r="SH65" s="43"/>
      <c r="SI65" s="43"/>
      <c r="SJ65" s="43"/>
      <c r="SK65" s="43"/>
      <c r="SL65" s="43"/>
      <c r="SM65" s="43"/>
      <c r="SN65" s="43"/>
      <c r="SO65" s="43"/>
      <c r="SP65" s="43"/>
      <c r="SQ65" s="43"/>
      <c r="SR65" s="43"/>
      <c r="SS65" s="43"/>
      <c r="ST65" s="43"/>
      <c r="SU65" s="43"/>
      <c r="SV65" s="43"/>
      <c r="SW65" s="43"/>
      <c r="SX65" s="43"/>
      <c r="SY65" s="43"/>
      <c r="SZ65" s="43"/>
      <c r="TA65" s="43"/>
      <c r="TB65" s="43"/>
      <c r="TC65" s="43"/>
      <c r="TD65" s="43"/>
      <c r="TE65" s="43"/>
      <c r="TF65" s="43"/>
      <c r="TG65" s="43"/>
      <c r="TH65" s="43"/>
      <c r="TI65" s="43"/>
      <c r="TJ65" s="43"/>
      <c r="TK65" s="43"/>
      <c r="TL65" s="43"/>
      <c r="TM65" s="43"/>
      <c r="TN65" s="43"/>
      <c r="TO65" s="43"/>
      <c r="TP65" s="43"/>
      <c r="TQ65" s="43"/>
      <c r="TR65" s="43"/>
      <c r="TS65" s="43"/>
      <c r="TT65" s="43"/>
      <c r="TU65" s="43"/>
      <c r="TV65" s="43"/>
      <c r="TW65" s="43"/>
      <c r="TX65" s="43"/>
      <c r="TY65" s="43"/>
      <c r="TZ65" s="43"/>
      <c r="UA65" s="43"/>
      <c r="UB65" s="43"/>
      <c r="UC65" s="43"/>
      <c r="UD65" s="43"/>
      <c r="UE65" s="43"/>
      <c r="UF65" s="43"/>
      <c r="UG65" s="43"/>
      <c r="UH65" s="43"/>
      <c r="UI65" s="43"/>
      <c r="UJ65" s="43"/>
      <c r="UK65" s="43"/>
      <c r="UL65" s="43"/>
      <c r="UM65" s="43"/>
      <c r="UN65" s="43"/>
      <c r="UO65" s="43"/>
      <c r="UP65" s="43"/>
      <c r="UQ65" s="43"/>
      <c r="UR65" s="43"/>
      <c r="US65" s="43"/>
      <c r="UT65" s="43"/>
      <c r="UU65" s="43"/>
      <c r="UV65" s="43"/>
      <c r="UW65" s="43"/>
      <c r="UX65" s="43"/>
      <c r="UY65" s="43"/>
      <c r="UZ65" s="43"/>
      <c r="VA65" s="43"/>
      <c r="VB65" s="43"/>
      <c r="VC65" s="43"/>
      <c r="VD65" s="43"/>
      <c r="VE65" s="43"/>
      <c r="VF65" s="43"/>
      <c r="VG65" s="43"/>
      <c r="VH65" s="43"/>
      <c r="VI65" s="43"/>
      <c r="VJ65" s="43"/>
      <c r="VK65" s="43"/>
      <c r="VL65" s="43"/>
      <c r="VM65" s="43"/>
      <c r="VN65" s="43"/>
      <c r="VO65" s="43"/>
      <c r="VP65" s="43"/>
      <c r="VQ65" s="43"/>
      <c r="VR65" s="43"/>
      <c r="VS65" s="43"/>
      <c r="VT65" s="43"/>
      <c r="VU65" s="43"/>
      <c r="VV65" s="43"/>
      <c r="VW65" s="43"/>
      <c r="VX65" s="43"/>
      <c r="VY65" s="43"/>
      <c r="VZ65" s="43"/>
      <c r="WA65" s="43"/>
      <c r="WB65" s="43"/>
      <c r="WC65" s="43"/>
      <c r="WD65" s="43"/>
      <c r="WE65" s="43"/>
      <c r="WF65" s="43"/>
      <c r="WG65" s="43"/>
      <c r="WH65" s="43"/>
      <c r="WI65" s="43"/>
      <c r="WJ65" s="43"/>
      <c r="WK65" s="43"/>
      <c r="WL65" s="43"/>
      <c r="WM65" s="43"/>
      <c r="WN65" s="43"/>
      <c r="WO65" s="43"/>
      <c r="WP65" s="43"/>
      <c r="WQ65" s="43"/>
      <c r="WR65" s="43"/>
      <c r="WS65" s="43"/>
      <c r="WT65" s="43"/>
      <c r="WU65" s="43"/>
      <c r="WV65" s="43"/>
      <c r="WW65" s="43"/>
      <c r="WX65" s="43"/>
      <c r="WY65" s="43"/>
      <c r="WZ65" s="43"/>
      <c r="XA65" s="43"/>
      <c r="XB65" s="43"/>
      <c r="XC65" s="43"/>
      <c r="XD65" s="43"/>
      <c r="XE65" s="43"/>
      <c r="XF65" s="43"/>
      <c r="XG65" s="43"/>
      <c r="XH65" s="43"/>
      <c r="XI65" s="43"/>
      <c r="XJ65" s="43"/>
      <c r="XK65" s="43"/>
      <c r="XL65" s="43"/>
      <c r="XM65" s="43"/>
      <c r="XN65" s="43"/>
      <c r="XO65" s="43"/>
      <c r="XP65" s="43"/>
      <c r="XQ65" s="43"/>
      <c r="XR65" s="43"/>
      <c r="XS65" s="43"/>
      <c r="XT65" s="43"/>
      <c r="XU65" s="43"/>
      <c r="XV65" s="43"/>
      <c r="XW65" s="43"/>
      <c r="XX65" s="43"/>
      <c r="XY65" s="43"/>
      <c r="XZ65" s="43"/>
      <c r="YA65" s="43"/>
      <c r="YB65" s="43"/>
      <c r="YC65" s="43"/>
      <c r="YD65" s="43"/>
      <c r="YE65" s="43"/>
      <c r="YF65" s="43"/>
      <c r="YG65" s="43"/>
      <c r="YH65" s="43"/>
      <c r="YI65" s="43"/>
      <c r="YJ65" s="43"/>
      <c r="YK65" s="43"/>
      <c r="YL65" s="43"/>
      <c r="YM65" s="43"/>
      <c r="YN65" s="43"/>
      <c r="YO65" s="43"/>
      <c r="YP65" s="43"/>
      <c r="YQ65" s="43"/>
      <c r="YR65" s="43"/>
      <c r="YS65" s="43"/>
      <c r="YT65" s="43"/>
      <c r="YU65" s="43"/>
      <c r="YV65" s="43"/>
      <c r="YW65" s="43"/>
      <c r="YX65" s="43"/>
      <c r="YY65" s="43"/>
      <c r="YZ65" s="43"/>
      <c r="ZA65" s="43"/>
      <c r="ZB65" s="43"/>
      <c r="ZC65" s="43"/>
      <c r="ZD65" s="43"/>
      <c r="ZE65" s="43"/>
      <c r="ZF65" s="43"/>
      <c r="ZG65" s="43"/>
      <c r="ZH65" s="43"/>
      <c r="ZI65" s="43"/>
      <c r="ZJ65" s="43"/>
      <c r="ZK65" s="43"/>
      <c r="ZL65" s="43"/>
      <c r="ZM65" s="43"/>
      <c r="ZN65" s="43"/>
      <c r="ZO65" s="43"/>
      <c r="ZP65" s="43"/>
      <c r="ZQ65" s="43"/>
      <c r="ZR65" s="43"/>
      <c r="ZS65" s="43"/>
      <c r="ZT65" s="43"/>
      <c r="ZU65" s="43"/>
      <c r="ZV65" s="43"/>
      <c r="ZW65" s="43"/>
      <c r="ZX65" s="43"/>
      <c r="ZY65" s="43"/>
      <c r="ZZ65" s="43"/>
      <c r="AAA65" s="43"/>
      <c r="AAB65" s="43"/>
      <c r="AAC65" s="43"/>
      <c r="AAD65" s="43"/>
      <c r="AAE65" s="43"/>
      <c r="AAF65" s="43"/>
      <c r="AAG65" s="43"/>
      <c r="AAH65" s="43"/>
      <c r="AAI65" s="43"/>
      <c r="AAJ65" s="43"/>
      <c r="AAK65" s="43"/>
      <c r="AAL65" s="43"/>
      <c r="AAM65" s="43"/>
      <c r="AAN65" s="43"/>
      <c r="AAO65" s="43"/>
      <c r="AAP65" s="43"/>
      <c r="AAQ65" s="43"/>
      <c r="AAR65" s="43"/>
      <c r="AAS65" s="43"/>
      <c r="AAT65" s="43"/>
      <c r="AAU65" s="43"/>
      <c r="AAV65" s="43"/>
      <c r="AAW65" s="43"/>
      <c r="AAX65" s="43"/>
      <c r="AAY65" s="43"/>
      <c r="AAZ65" s="43"/>
      <c r="ABA65" s="43"/>
      <c r="ABB65" s="43"/>
      <c r="ABC65" s="43"/>
      <c r="ABD65" s="43"/>
      <c r="ABE65" s="43"/>
      <c r="ABF65" s="43"/>
      <c r="ABG65" s="43"/>
      <c r="ABH65" s="43"/>
      <c r="ABI65" s="43"/>
      <c r="ABJ65" s="43"/>
      <c r="ABK65" s="43"/>
      <c r="ABL65" s="43"/>
      <c r="ABM65" s="43"/>
      <c r="ABN65" s="43"/>
      <c r="ABO65" s="43"/>
      <c r="ABP65" s="43"/>
      <c r="ABQ65" s="43"/>
      <c r="ABR65" s="43"/>
      <c r="ABS65" s="43"/>
      <c r="ABT65" s="43"/>
      <c r="ABU65" s="43"/>
      <c r="ABV65" s="43"/>
      <c r="ABW65" s="43"/>
      <c r="ABX65" s="43"/>
      <c r="ABY65" s="43"/>
      <c r="ABZ65" s="43"/>
      <c r="ACA65" s="43"/>
      <c r="ACB65" s="43"/>
      <c r="ACC65" s="43"/>
      <c r="ACD65" s="43"/>
      <c r="ACE65" s="43"/>
      <c r="ACF65" s="43"/>
      <c r="ACG65" s="43"/>
      <c r="ACH65" s="43"/>
      <c r="ACI65" s="43"/>
      <c r="ACJ65" s="43"/>
      <c r="ACK65" s="43"/>
      <c r="ACL65" s="43"/>
      <c r="ACM65" s="43"/>
      <c r="ACN65" s="43"/>
      <c r="ACO65" s="43"/>
      <c r="ACP65" s="43"/>
      <c r="ACQ65" s="43"/>
      <c r="ACR65" s="43"/>
      <c r="ACS65" s="43"/>
      <c r="ACT65" s="43"/>
      <c r="ACU65" s="43"/>
      <c r="ACV65" s="43"/>
      <c r="ACW65" s="43"/>
      <c r="ACX65" s="43"/>
      <c r="ACY65" s="43"/>
      <c r="ACZ65" s="43"/>
      <c r="ADA65" s="43"/>
      <c r="ADB65" s="43"/>
      <c r="ADC65" s="43"/>
      <c r="ADD65" s="43"/>
      <c r="ADE65" s="43"/>
      <c r="ADF65" s="43"/>
      <c r="ADG65" s="43"/>
      <c r="ADH65" s="43"/>
      <c r="ADI65" s="43"/>
      <c r="ADJ65" s="43"/>
      <c r="ADK65" s="43"/>
      <c r="ADL65" s="43"/>
      <c r="ADM65" s="43"/>
      <c r="ADN65" s="43"/>
      <c r="ADO65" s="43"/>
      <c r="ADP65" s="43"/>
      <c r="ADQ65" s="43"/>
      <c r="ADR65" s="43"/>
      <c r="ADS65" s="43"/>
      <c r="ADT65" s="43"/>
      <c r="ADU65" s="43"/>
      <c r="ADV65" s="43"/>
      <c r="ADW65" s="43"/>
      <c r="ADX65" s="43"/>
      <c r="ADY65" s="43"/>
      <c r="ADZ65" s="43"/>
      <c r="AEA65" s="43"/>
      <c r="AEB65" s="43"/>
      <c r="AEC65" s="43"/>
      <c r="AED65" s="43"/>
      <c r="AEE65" s="43"/>
      <c r="AEF65" s="43"/>
      <c r="AEG65" s="43"/>
      <c r="AEH65" s="43"/>
      <c r="AEI65" s="43"/>
      <c r="AEJ65" s="43"/>
      <c r="AEK65" s="43"/>
      <c r="AEL65" s="43"/>
      <c r="AEM65" s="43"/>
      <c r="AEN65" s="43"/>
      <c r="AEO65" s="43"/>
      <c r="AEP65" s="43"/>
      <c r="AEQ65" s="43"/>
      <c r="AER65" s="43"/>
      <c r="AES65" s="43"/>
      <c r="AET65" s="43"/>
      <c r="AEU65" s="43"/>
      <c r="AEV65" s="43"/>
      <c r="AEW65" s="43"/>
      <c r="AEX65" s="43"/>
      <c r="AEY65" s="43"/>
      <c r="AEZ65" s="43"/>
      <c r="AFA65" s="43"/>
      <c r="AFB65" s="43"/>
      <c r="AFC65" s="43"/>
      <c r="AFD65" s="43"/>
      <c r="AFE65" s="43"/>
      <c r="AFF65" s="43"/>
      <c r="AFG65" s="43"/>
      <c r="AFH65" s="43"/>
      <c r="AFI65" s="43"/>
      <c r="AFJ65" s="43"/>
      <c r="AFK65" s="43"/>
      <c r="AFL65" s="43"/>
      <c r="AFM65" s="43"/>
      <c r="AFN65" s="43"/>
      <c r="AFO65" s="43"/>
      <c r="AFP65" s="43"/>
      <c r="AFQ65" s="43"/>
      <c r="AFR65" s="43"/>
      <c r="AFS65" s="43"/>
      <c r="AFT65" s="43"/>
      <c r="AFU65" s="43"/>
      <c r="AFV65" s="43"/>
      <c r="AFW65" s="43"/>
      <c r="AFX65" s="43"/>
      <c r="AFY65" s="43"/>
      <c r="AFZ65" s="43"/>
      <c r="AGA65" s="43"/>
      <c r="AGB65" s="43"/>
      <c r="AGC65" s="43"/>
      <c r="AGD65" s="43"/>
      <c r="AGE65" s="43"/>
      <c r="AGF65" s="43"/>
      <c r="AGG65" s="43"/>
      <c r="AGH65" s="43"/>
      <c r="AGI65" s="43"/>
      <c r="AGJ65" s="43"/>
      <c r="AGK65" s="43"/>
      <c r="AGL65" s="43"/>
      <c r="AGM65" s="43"/>
      <c r="AGN65" s="43"/>
      <c r="AGO65" s="43"/>
      <c r="AGP65" s="43"/>
      <c r="AGQ65" s="43"/>
      <c r="AGR65" s="43"/>
      <c r="AGS65" s="43"/>
      <c r="AGT65" s="43"/>
      <c r="AGU65" s="43"/>
      <c r="AGV65" s="43"/>
      <c r="AGW65" s="43"/>
      <c r="AGX65" s="43"/>
      <c r="AGY65" s="43"/>
      <c r="AGZ65" s="43"/>
      <c r="AHA65" s="43"/>
      <c r="AHB65" s="43"/>
      <c r="AHC65" s="43"/>
      <c r="AHD65" s="43"/>
      <c r="AHE65" s="43"/>
      <c r="AHF65" s="43"/>
      <c r="AHG65" s="43"/>
      <c r="AHH65" s="43"/>
      <c r="AHI65" s="43"/>
      <c r="AHJ65" s="43"/>
      <c r="AHK65" s="43"/>
      <c r="AHL65" s="43"/>
      <c r="AHM65" s="43"/>
      <c r="AHN65" s="43"/>
      <c r="AHO65" s="43"/>
      <c r="AHP65" s="43"/>
      <c r="AHQ65" s="43"/>
      <c r="AHR65" s="43"/>
      <c r="AHS65" s="43"/>
      <c r="AHT65" s="43"/>
      <c r="AHU65" s="43"/>
      <c r="AHV65" s="43"/>
      <c r="AHW65" s="43"/>
      <c r="AHX65" s="43"/>
      <c r="AHY65" s="43"/>
      <c r="AHZ65" s="43"/>
      <c r="AIA65" s="43"/>
      <c r="AIB65" s="43"/>
      <c r="AIC65" s="43"/>
      <c r="AID65" s="43"/>
      <c r="AIE65" s="43"/>
      <c r="AIF65" s="43"/>
      <c r="AIG65" s="43"/>
      <c r="AIH65" s="43"/>
      <c r="AII65" s="43"/>
      <c r="AIJ65" s="43"/>
      <c r="AIK65" s="43"/>
      <c r="AIL65" s="43"/>
      <c r="AIM65" s="43"/>
      <c r="AIN65" s="43"/>
      <c r="AIO65" s="43"/>
      <c r="AIP65" s="43"/>
      <c r="AIQ65" s="43"/>
      <c r="AIR65" s="43"/>
      <c r="AIS65" s="43"/>
      <c r="AIT65" s="43"/>
      <c r="AIU65" s="43"/>
      <c r="AIV65" s="43"/>
      <c r="AIW65" s="43"/>
      <c r="AIX65" s="43"/>
      <c r="AIY65" s="43"/>
      <c r="AIZ65" s="43"/>
      <c r="AJA65" s="43"/>
      <c r="AJB65" s="43"/>
      <c r="AJC65" s="43"/>
      <c r="AJD65" s="43"/>
      <c r="AJE65" s="43"/>
      <c r="AJF65" s="43"/>
      <c r="AJG65" s="43"/>
      <c r="AJH65" s="43"/>
      <c r="AJI65" s="43"/>
      <c r="AJJ65" s="43"/>
      <c r="AJK65" s="43"/>
      <c r="AJL65" s="43"/>
      <c r="AJM65" s="43"/>
      <c r="AJN65" s="43"/>
      <c r="AJO65" s="43"/>
      <c r="AJP65" s="43"/>
      <c r="AJQ65" s="43"/>
      <c r="AJR65" s="43"/>
      <c r="AJS65" s="43"/>
      <c r="AJT65" s="43"/>
      <c r="AJU65" s="43"/>
      <c r="AJV65" s="43"/>
      <c r="AJW65" s="43"/>
      <c r="AJX65" s="43"/>
      <c r="AJY65" s="43"/>
      <c r="AJZ65" s="43"/>
      <c r="AKA65" s="43"/>
      <c r="AKB65" s="43"/>
      <c r="AKC65" s="43"/>
      <c r="AKD65" s="43"/>
      <c r="AKE65" s="43"/>
      <c r="AKF65" s="43"/>
      <c r="AKG65" s="43"/>
      <c r="AKH65" s="43"/>
      <c r="AKI65" s="43"/>
      <c r="AKJ65" s="43"/>
      <c r="AKK65" s="43"/>
      <c r="AKL65" s="43"/>
      <c r="AKM65" s="43"/>
      <c r="AKN65" s="43"/>
      <c r="AKO65" s="43"/>
      <c r="AKP65" s="43"/>
      <c r="AKQ65" s="43"/>
      <c r="AKR65" s="43"/>
      <c r="AKS65" s="43"/>
      <c r="AKT65" s="43"/>
      <c r="AKU65" s="43"/>
      <c r="AKV65" s="43"/>
      <c r="AKW65" s="43"/>
      <c r="AKX65" s="43"/>
      <c r="AKY65" s="43"/>
      <c r="AKZ65" s="43"/>
      <c r="ALA65" s="43"/>
      <c r="ALB65" s="43"/>
      <c r="ALC65" s="43"/>
      <c r="ALD65" s="43"/>
      <c r="ALE65" s="43"/>
      <c r="ALF65" s="43"/>
      <c r="ALG65" s="43"/>
      <c r="ALH65" s="43"/>
      <c r="ALI65" s="43"/>
      <c r="ALJ65" s="43"/>
      <c r="ALK65" s="43"/>
      <c r="ALL65" s="43"/>
      <c r="ALM65" s="43"/>
      <c r="ALN65" s="43"/>
      <c r="ALO65" s="43"/>
      <c r="ALP65" s="43"/>
      <c r="ALQ65" s="43"/>
      <c r="ALR65" s="43"/>
      <c r="ALS65" s="43"/>
      <c r="ALT65" s="43"/>
      <c r="ALU65" s="43"/>
      <c r="ALV65" s="43"/>
      <c r="ALW65" s="43"/>
      <c r="ALX65" s="43"/>
      <c r="ALY65" s="43"/>
      <c r="ALZ65" s="43"/>
      <c r="AMA65" s="43"/>
      <c r="AMB65" s="43"/>
      <c r="AMC65" s="43"/>
      <c r="AMD65" s="43"/>
      <c r="AME65" s="43"/>
      <c r="AMF65" s="43"/>
      <c r="AMG65" s="43"/>
      <c r="AMH65" s="43"/>
      <c r="AMI65" s="43"/>
    </row>
    <row r="66" spans="1:1023" ht="15.5" x14ac:dyDescent="0.35">
      <c r="A66" s="6" t="s">
        <v>30</v>
      </c>
      <c r="B66" s="83">
        <v>0</v>
      </c>
      <c r="C66" s="83">
        <v>0</v>
      </c>
      <c r="D66" s="6">
        <v>-7000</v>
      </c>
      <c r="E66" s="6">
        <v>0</v>
      </c>
      <c r="F66" s="8"/>
      <c r="G66" s="6">
        <v>-7000</v>
      </c>
      <c r="H66" s="6">
        <v>0</v>
      </c>
      <c r="J66" s="3" t="s">
        <v>48</v>
      </c>
      <c r="K66" s="4">
        <v>20000</v>
      </c>
      <c r="L66" s="1">
        <v>2000</v>
      </c>
    </row>
    <row r="67" spans="1:1023" ht="15.5" x14ac:dyDescent="0.35">
      <c r="A67" s="6" t="s">
        <v>31</v>
      </c>
      <c r="B67" s="83">
        <v>0</v>
      </c>
      <c r="C67" s="83">
        <v>0</v>
      </c>
      <c r="D67" s="6">
        <v>-13000</v>
      </c>
      <c r="E67" s="6">
        <v>0</v>
      </c>
      <c r="F67" s="8"/>
      <c r="G67" s="6">
        <v>-13000</v>
      </c>
      <c r="H67" s="6">
        <v>0</v>
      </c>
      <c r="J67" s="3" t="s">
        <v>49</v>
      </c>
      <c r="K67" s="4">
        <v>20000</v>
      </c>
      <c r="L67" s="1">
        <v>0</v>
      </c>
    </row>
    <row r="68" spans="1:1023" ht="15.5" x14ac:dyDescent="0.35">
      <c r="A68" s="6" t="s">
        <v>32</v>
      </c>
      <c r="B68" s="6">
        <v>-15000</v>
      </c>
      <c r="C68" s="6">
        <v>-16491</v>
      </c>
      <c r="D68" s="6">
        <v>-20000</v>
      </c>
      <c r="E68" s="6">
        <v>-12257</v>
      </c>
      <c r="F68" s="98"/>
      <c r="G68" s="6">
        <v>-2500</v>
      </c>
      <c r="H68" s="6">
        <v>-2912</v>
      </c>
    </row>
    <row r="69" spans="1:1023" ht="15.5" x14ac:dyDescent="0.35">
      <c r="A69" s="6" t="s">
        <v>33</v>
      </c>
      <c r="B69" s="6">
        <v>-80000</v>
      </c>
      <c r="C69" s="6">
        <v>-39500</v>
      </c>
      <c r="D69" s="6">
        <v>-78000</v>
      </c>
      <c r="E69" s="6">
        <v>0</v>
      </c>
      <c r="F69" s="98"/>
      <c r="G69" s="6">
        <v>-39000</v>
      </c>
      <c r="H69" s="6">
        <v>-27500</v>
      </c>
      <c r="J69" s="3" t="s">
        <v>50</v>
      </c>
      <c r="K69" s="4">
        <f>SUM(K62:K68)</f>
        <v>375000</v>
      </c>
      <c r="L69" s="1">
        <f>SUM(L62:L68)</f>
        <v>40000</v>
      </c>
    </row>
    <row r="70" spans="1:1023" ht="15.5" x14ac:dyDescent="0.35">
      <c r="A70" s="6" t="s">
        <v>34</v>
      </c>
      <c r="B70" s="6">
        <v>-25000</v>
      </c>
      <c r="C70" s="6">
        <v>-16065</v>
      </c>
      <c r="D70" s="6">
        <v>-25000</v>
      </c>
      <c r="E70" s="6">
        <v>-18639</v>
      </c>
      <c r="F70" s="98"/>
      <c r="G70" s="6">
        <v>-25000</v>
      </c>
      <c r="H70" s="6">
        <v>-12447</v>
      </c>
    </row>
    <row r="71" spans="1:1023" ht="15.5" x14ac:dyDescent="0.35">
      <c r="A71" s="6" t="s">
        <v>35</v>
      </c>
      <c r="B71" s="6">
        <v>-20000</v>
      </c>
      <c r="C71" s="6">
        <v>0</v>
      </c>
      <c r="D71" s="6">
        <v>0</v>
      </c>
      <c r="E71" s="6">
        <v>-12485</v>
      </c>
      <c r="F71" s="98"/>
      <c r="G71" s="6">
        <v>-7000</v>
      </c>
      <c r="H71" s="6">
        <v>0</v>
      </c>
    </row>
    <row r="72" spans="1:1023" ht="15.5" x14ac:dyDescent="0.35">
      <c r="A72" s="45" t="s">
        <v>36</v>
      </c>
      <c r="B72" s="6">
        <v>-8000</v>
      </c>
      <c r="C72" s="6">
        <v>-7738</v>
      </c>
      <c r="D72" s="62">
        <v>-5000</v>
      </c>
      <c r="E72" s="62">
        <v>-16614</v>
      </c>
      <c r="G72" s="62">
        <v>-4000</v>
      </c>
      <c r="H72" s="62">
        <v>-4149</v>
      </c>
    </row>
    <row r="73" spans="1:1023" ht="15.5" x14ac:dyDescent="0.35">
      <c r="A73" s="15" t="s">
        <v>11</v>
      </c>
      <c r="B73" s="15">
        <f>SUM(B66:B72)</f>
        <v>-148000</v>
      </c>
      <c r="C73" s="15">
        <f>SUM(C66:C72)</f>
        <v>-79794</v>
      </c>
      <c r="D73" s="15">
        <f>SUM(D66:D72)</f>
        <v>-148000</v>
      </c>
      <c r="E73" s="15">
        <f>SUM(E66:E72)</f>
        <v>-59995</v>
      </c>
      <c r="F73" s="99"/>
      <c r="G73" s="15">
        <f>SUM(G66:G72)</f>
        <v>-97500</v>
      </c>
      <c r="H73" s="15">
        <f>SUM(H66:H72)</f>
        <v>-47008</v>
      </c>
    </row>
    <row r="74" spans="1:1023" ht="15.5" hidden="1" x14ac:dyDescent="0.35">
      <c r="A74" s="14" t="s">
        <v>37</v>
      </c>
      <c r="B74" s="82"/>
      <c r="C74" s="82"/>
      <c r="D74" s="14"/>
      <c r="E74" s="14"/>
      <c r="F74" s="8"/>
      <c r="G74" s="14"/>
      <c r="H74" s="14"/>
      <c r="I74" s="40"/>
      <c r="J74" s="41"/>
      <c r="K74" s="42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</row>
    <row r="75" spans="1:1023" ht="15.5" hidden="1" x14ac:dyDescent="0.35">
      <c r="A75" s="6" t="s">
        <v>38</v>
      </c>
      <c r="B75" s="83"/>
      <c r="C75" s="83"/>
      <c r="D75" s="6"/>
      <c r="E75" s="6"/>
      <c r="F75" s="8"/>
      <c r="G75" s="6"/>
      <c r="H75" s="6"/>
      <c r="I75" s="40"/>
      <c r="J75" s="41"/>
      <c r="K75" s="42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</row>
    <row r="76" spans="1:1023" ht="15.5" hidden="1" x14ac:dyDescent="0.35">
      <c r="A76" s="6" t="s">
        <v>39</v>
      </c>
      <c r="B76" s="83"/>
      <c r="C76" s="83"/>
      <c r="D76" s="6"/>
      <c r="E76" s="6"/>
      <c r="F76" s="8"/>
      <c r="G76" s="6"/>
      <c r="H76" s="6"/>
      <c r="I76" s="40"/>
      <c r="J76" s="41"/>
      <c r="K76" s="42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  <c r="MM76" s="43"/>
      <c r="MN76" s="43"/>
      <c r="MO76" s="43"/>
      <c r="MP76" s="43"/>
      <c r="MQ76" s="43"/>
      <c r="MR76" s="43"/>
      <c r="MS76" s="43"/>
      <c r="MT76" s="43"/>
      <c r="MU76" s="43"/>
      <c r="MV76" s="43"/>
      <c r="MW76" s="43"/>
      <c r="MX76" s="43"/>
      <c r="MY76" s="43"/>
      <c r="MZ76" s="43"/>
      <c r="NA76" s="43"/>
      <c r="NB76" s="43"/>
      <c r="NC76" s="43"/>
      <c r="ND76" s="43"/>
      <c r="NE76" s="43"/>
      <c r="NF76" s="43"/>
      <c r="NG76" s="43"/>
      <c r="NH76" s="43"/>
      <c r="NI76" s="43"/>
      <c r="NJ76" s="43"/>
      <c r="NK76" s="43"/>
      <c r="NL76" s="43"/>
      <c r="NM76" s="43"/>
      <c r="NN76" s="43"/>
      <c r="NO76" s="43"/>
      <c r="NP76" s="43"/>
      <c r="NQ76" s="43"/>
      <c r="NR76" s="43"/>
      <c r="NS76" s="43"/>
      <c r="NT76" s="43"/>
      <c r="NU76" s="43"/>
      <c r="NV76" s="43"/>
      <c r="NW76" s="43"/>
      <c r="NX76" s="43"/>
      <c r="NY76" s="43"/>
      <c r="NZ76" s="43"/>
      <c r="OA76" s="43"/>
      <c r="OB76" s="43"/>
      <c r="OC76" s="43"/>
      <c r="OD76" s="43"/>
      <c r="OE76" s="43"/>
      <c r="OF76" s="43"/>
      <c r="OG76" s="43"/>
      <c r="OH76" s="43"/>
      <c r="OI76" s="43"/>
      <c r="OJ76" s="43"/>
      <c r="OK76" s="43"/>
      <c r="OL76" s="43"/>
      <c r="OM76" s="43"/>
      <c r="ON76" s="43"/>
      <c r="OO76" s="43"/>
      <c r="OP76" s="43"/>
      <c r="OQ76" s="43"/>
      <c r="OR76" s="43"/>
      <c r="OS76" s="43"/>
      <c r="OT76" s="43"/>
      <c r="OU76" s="43"/>
      <c r="OV76" s="43"/>
      <c r="OW76" s="43"/>
      <c r="OX76" s="43"/>
      <c r="OY76" s="43"/>
      <c r="OZ76" s="43"/>
      <c r="PA76" s="43"/>
      <c r="PB76" s="43"/>
      <c r="PC76" s="43"/>
      <c r="PD76" s="43"/>
      <c r="PE76" s="43"/>
      <c r="PF76" s="43"/>
      <c r="PG76" s="43"/>
      <c r="PH76" s="43"/>
      <c r="PI76" s="43"/>
      <c r="PJ76" s="43"/>
      <c r="PK76" s="43"/>
      <c r="PL76" s="43"/>
      <c r="PM76" s="43"/>
      <c r="PN76" s="43"/>
      <c r="PO76" s="43"/>
      <c r="PP76" s="43"/>
      <c r="PQ76" s="43"/>
      <c r="PR76" s="43"/>
      <c r="PS76" s="43"/>
      <c r="PT76" s="43"/>
      <c r="PU76" s="43"/>
      <c r="PV76" s="43"/>
      <c r="PW76" s="43"/>
      <c r="PX76" s="43"/>
      <c r="PY76" s="43"/>
      <c r="PZ76" s="43"/>
      <c r="QA76" s="43"/>
      <c r="QB76" s="43"/>
      <c r="QC76" s="43"/>
      <c r="QD76" s="43"/>
      <c r="QE76" s="43"/>
      <c r="QF76" s="43"/>
      <c r="QG76" s="43"/>
      <c r="QH76" s="43"/>
      <c r="QI76" s="43"/>
      <c r="QJ76" s="43"/>
      <c r="QK76" s="43"/>
      <c r="QL76" s="43"/>
      <c r="QM76" s="43"/>
      <c r="QN76" s="43"/>
      <c r="QO76" s="43"/>
      <c r="QP76" s="43"/>
      <c r="QQ76" s="43"/>
      <c r="QR76" s="43"/>
      <c r="QS76" s="43"/>
      <c r="QT76" s="43"/>
      <c r="QU76" s="43"/>
      <c r="QV76" s="43"/>
      <c r="QW76" s="43"/>
      <c r="QX76" s="43"/>
      <c r="QY76" s="43"/>
      <c r="QZ76" s="43"/>
      <c r="RA76" s="43"/>
      <c r="RB76" s="43"/>
      <c r="RC76" s="43"/>
      <c r="RD76" s="43"/>
      <c r="RE76" s="43"/>
      <c r="RF76" s="43"/>
      <c r="RG76" s="43"/>
      <c r="RH76" s="43"/>
      <c r="RI76" s="43"/>
      <c r="RJ76" s="43"/>
      <c r="RK76" s="43"/>
      <c r="RL76" s="43"/>
      <c r="RM76" s="43"/>
      <c r="RN76" s="43"/>
      <c r="RO76" s="43"/>
      <c r="RP76" s="43"/>
      <c r="RQ76" s="43"/>
      <c r="RR76" s="43"/>
      <c r="RS76" s="43"/>
      <c r="RT76" s="43"/>
      <c r="RU76" s="43"/>
      <c r="RV76" s="43"/>
      <c r="RW76" s="43"/>
      <c r="RX76" s="43"/>
      <c r="RY76" s="43"/>
      <c r="RZ76" s="43"/>
      <c r="SA76" s="43"/>
      <c r="SB76" s="43"/>
      <c r="SC76" s="43"/>
      <c r="SD76" s="43"/>
      <c r="SE76" s="43"/>
      <c r="SF76" s="43"/>
      <c r="SG76" s="43"/>
      <c r="SH76" s="43"/>
      <c r="SI76" s="43"/>
      <c r="SJ76" s="43"/>
      <c r="SK76" s="43"/>
      <c r="SL76" s="43"/>
      <c r="SM76" s="43"/>
      <c r="SN76" s="43"/>
      <c r="SO76" s="43"/>
      <c r="SP76" s="43"/>
      <c r="SQ76" s="43"/>
      <c r="SR76" s="43"/>
      <c r="SS76" s="4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43"/>
      <c r="TH76" s="43"/>
      <c r="TI76" s="43"/>
      <c r="TJ76" s="43"/>
      <c r="TK76" s="43"/>
      <c r="TL76" s="43"/>
      <c r="TM76" s="43"/>
      <c r="TN76" s="43"/>
      <c r="TO76" s="43"/>
      <c r="TP76" s="43"/>
      <c r="TQ76" s="43"/>
      <c r="TR76" s="43"/>
      <c r="TS76" s="43"/>
      <c r="TT76" s="43"/>
      <c r="TU76" s="43"/>
      <c r="TV76" s="43"/>
      <c r="TW76" s="43"/>
      <c r="TX76" s="43"/>
      <c r="TY76" s="43"/>
      <c r="TZ76" s="43"/>
      <c r="UA76" s="43"/>
      <c r="UB76" s="43"/>
      <c r="UC76" s="43"/>
      <c r="UD76" s="43"/>
      <c r="UE76" s="43"/>
      <c r="UF76" s="43"/>
      <c r="UG76" s="43"/>
      <c r="UH76" s="43"/>
      <c r="UI76" s="43"/>
      <c r="UJ76" s="43"/>
      <c r="UK76" s="43"/>
      <c r="UL76" s="43"/>
      <c r="UM76" s="43"/>
      <c r="UN76" s="43"/>
      <c r="UO76" s="43"/>
      <c r="UP76" s="43"/>
      <c r="UQ76" s="43"/>
      <c r="UR76" s="43"/>
      <c r="US76" s="43"/>
      <c r="UT76" s="43"/>
      <c r="UU76" s="43"/>
      <c r="UV76" s="43"/>
      <c r="UW76" s="43"/>
      <c r="UX76" s="43"/>
      <c r="UY76" s="43"/>
      <c r="UZ76" s="43"/>
      <c r="VA76" s="43"/>
      <c r="VB76" s="43"/>
      <c r="VC76" s="43"/>
      <c r="VD76" s="43"/>
      <c r="VE76" s="43"/>
      <c r="VF76" s="43"/>
      <c r="VG76" s="43"/>
      <c r="VH76" s="43"/>
      <c r="VI76" s="43"/>
      <c r="VJ76" s="43"/>
      <c r="VK76" s="43"/>
      <c r="VL76" s="43"/>
      <c r="VM76" s="43"/>
      <c r="VN76" s="43"/>
      <c r="VO76" s="43"/>
      <c r="VP76" s="43"/>
      <c r="VQ76" s="43"/>
      <c r="VR76" s="43"/>
      <c r="VS76" s="43"/>
      <c r="VT76" s="43"/>
      <c r="VU76" s="43"/>
      <c r="VV76" s="43"/>
      <c r="VW76" s="43"/>
      <c r="VX76" s="43"/>
      <c r="VY76" s="43"/>
      <c r="VZ76" s="43"/>
      <c r="WA76" s="43"/>
      <c r="WB76" s="43"/>
      <c r="WC76" s="43"/>
      <c r="WD76" s="43"/>
      <c r="WE76" s="43"/>
      <c r="WF76" s="43"/>
      <c r="WG76" s="43"/>
      <c r="WH76" s="43"/>
      <c r="WI76" s="43"/>
      <c r="WJ76" s="43"/>
      <c r="WK76" s="43"/>
      <c r="WL76" s="43"/>
      <c r="WM76" s="43"/>
      <c r="WN76" s="43"/>
      <c r="WO76" s="43"/>
      <c r="WP76" s="43"/>
      <c r="WQ76" s="43"/>
      <c r="WR76" s="43"/>
      <c r="WS76" s="43"/>
      <c r="WT76" s="43"/>
      <c r="WU76" s="43"/>
      <c r="WV76" s="43"/>
      <c r="WW76" s="43"/>
      <c r="WX76" s="43"/>
      <c r="WY76" s="43"/>
      <c r="WZ76" s="43"/>
      <c r="XA76" s="43"/>
      <c r="XB76" s="43"/>
      <c r="XC76" s="43"/>
      <c r="XD76" s="43"/>
      <c r="XE76" s="43"/>
      <c r="XF76" s="43"/>
      <c r="XG76" s="43"/>
      <c r="XH76" s="43"/>
      <c r="XI76" s="43"/>
      <c r="XJ76" s="43"/>
      <c r="XK76" s="43"/>
      <c r="XL76" s="43"/>
      <c r="XM76" s="43"/>
      <c r="XN76" s="43"/>
      <c r="XO76" s="43"/>
      <c r="XP76" s="43"/>
      <c r="XQ76" s="43"/>
      <c r="XR76" s="43"/>
      <c r="XS76" s="43"/>
      <c r="XT76" s="43"/>
      <c r="XU76" s="43"/>
      <c r="XV76" s="43"/>
      <c r="XW76" s="43"/>
      <c r="XX76" s="43"/>
      <c r="XY76" s="43"/>
      <c r="XZ76" s="43"/>
      <c r="YA76" s="43"/>
      <c r="YB76" s="43"/>
      <c r="YC76" s="43"/>
      <c r="YD76" s="43"/>
      <c r="YE76" s="43"/>
      <c r="YF76" s="43"/>
      <c r="YG76" s="43"/>
      <c r="YH76" s="43"/>
      <c r="YI76" s="43"/>
      <c r="YJ76" s="43"/>
      <c r="YK76" s="43"/>
      <c r="YL76" s="43"/>
      <c r="YM76" s="43"/>
      <c r="YN76" s="43"/>
      <c r="YO76" s="43"/>
      <c r="YP76" s="43"/>
      <c r="YQ76" s="43"/>
      <c r="YR76" s="43"/>
      <c r="YS76" s="43"/>
      <c r="YT76" s="43"/>
      <c r="YU76" s="43"/>
      <c r="YV76" s="43"/>
      <c r="YW76" s="43"/>
      <c r="YX76" s="43"/>
      <c r="YY76" s="43"/>
      <c r="YZ76" s="43"/>
      <c r="ZA76" s="43"/>
      <c r="ZB76" s="43"/>
      <c r="ZC76" s="43"/>
      <c r="ZD76" s="43"/>
      <c r="ZE76" s="43"/>
      <c r="ZF76" s="43"/>
      <c r="ZG76" s="43"/>
      <c r="ZH76" s="43"/>
      <c r="ZI76" s="43"/>
      <c r="ZJ76" s="43"/>
      <c r="ZK76" s="43"/>
      <c r="ZL76" s="43"/>
      <c r="ZM76" s="43"/>
      <c r="ZN76" s="43"/>
      <c r="ZO76" s="43"/>
      <c r="ZP76" s="43"/>
      <c r="ZQ76" s="43"/>
      <c r="ZR76" s="43"/>
      <c r="ZS76" s="43"/>
      <c r="ZT76" s="43"/>
      <c r="ZU76" s="43"/>
      <c r="ZV76" s="43"/>
      <c r="ZW76" s="43"/>
      <c r="ZX76" s="43"/>
      <c r="ZY76" s="43"/>
      <c r="ZZ76" s="43"/>
      <c r="AAA76" s="43"/>
      <c r="AAB76" s="43"/>
      <c r="AAC76" s="43"/>
      <c r="AAD76" s="43"/>
      <c r="AAE76" s="43"/>
      <c r="AAF76" s="43"/>
      <c r="AAG76" s="43"/>
      <c r="AAH76" s="43"/>
      <c r="AAI76" s="43"/>
      <c r="AAJ76" s="43"/>
      <c r="AAK76" s="43"/>
      <c r="AAL76" s="43"/>
      <c r="AAM76" s="43"/>
      <c r="AAN76" s="43"/>
      <c r="AAO76" s="43"/>
      <c r="AAP76" s="43"/>
      <c r="AAQ76" s="43"/>
      <c r="AAR76" s="43"/>
      <c r="AAS76" s="43"/>
      <c r="AAT76" s="43"/>
      <c r="AAU76" s="43"/>
      <c r="AAV76" s="43"/>
      <c r="AAW76" s="43"/>
      <c r="AAX76" s="43"/>
      <c r="AAY76" s="43"/>
      <c r="AAZ76" s="43"/>
      <c r="ABA76" s="43"/>
      <c r="ABB76" s="43"/>
      <c r="ABC76" s="43"/>
      <c r="ABD76" s="43"/>
      <c r="ABE76" s="43"/>
      <c r="ABF76" s="43"/>
      <c r="ABG76" s="43"/>
      <c r="ABH76" s="43"/>
      <c r="ABI76" s="43"/>
      <c r="ABJ76" s="43"/>
      <c r="ABK76" s="43"/>
      <c r="ABL76" s="43"/>
      <c r="ABM76" s="43"/>
      <c r="ABN76" s="43"/>
      <c r="ABO76" s="43"/>
      <c r="ABP76" s="43"/>
      <c r="ABQ76" s="43"/>
      <c r="ABR76" s="43"/>
      <c r="ABS76" s="43"/>
      <c r="ABT76" s="43"/>
      <c r="ABU76" s="43"/>
      <c r="ABV76" s="43"/>
      <c r="ABW76" s="43"/>
      <c r="ABX76" s="43"/>
      <c r="ABY76" s="43"/>
      <c r="ABZ76" s="43"/>
      <c r="ACA76" s="43"/>
      <c r="ACB76" s="43"/>
      <c r="ACC76" s="43"/>
      <c r="ACD76" s="43"/>
      <c r="ACE76" s="43"/>
      <c r="ACF76" s="43"/>
      <c r="ACG76" s="43"/>
      <c r="ACH76" s="43"/>
      <c r="ACI76" s="43"/>
      <c r="ACJ76" s="43"/>
      <c r="ACK76" s="43"/>
      <c r="ACL76" s="43"/>
      <c r="ACM76" s="43"/>
      <c r="ACN76" s="43"/>
      <c r="ACO76" s="43"/>
      <c r="ACP76" s="43"/>
      <c r="ACQ76" s="43"/>
      <c r="ACR76" s="43"/>
      <c r="ACS76" s="43"/>
      <c r="ACT76" s="43"/>
      <c r="ACU76" s="43"/>
      <c r="ACV76" s="43"/>
      <c r="ACW76" s="43"/>
      <c r="ACX76" s="43"/>
      <c r="ACY76" s="43"/>
      <c r="ACZ76" s="43"/>
      <c r="ADA76" s="43"/>
      <c r="ADB76" s="43"/>
      <c r="ADC76" s="43"/>
      <c r="ADD76" s="43"/>
      <c r="ADE76" s="43"/>
      <c r="ADF76" s="43"/>
      <c r="ADG76" s="43"/>
      <c r="ADH76" s="43"/>
      <c r="ADI76" s="43"/>
      <c r="ADJ76" s="43"/>
      <c r="ADK76" s="43"/>
      <c r="ADL76" s="43"/>
      <c r="ADM76" s="43"/>
      <c r="ADN76" s="43"/>
      <c r="ADO76" s="43"/>
      <c r="ADP76" s="43"/>
      <c r="ADQ76" s="43"/>
      <c r="ADR76" s="43"/>
      <c r="ADS76" s="43"/>
      <c r="ADT76" s="43"/>
      <c r="ADU76" s="43"/>
      <c r="ADV76" s="43"/>
      <c r="ADW76" s="43"/>
      <c r="ADX76" s="43"/>
      <c r="ADY76" s="43"/>
      <c r="ADZ76" s="43"/>
      <c r="AEA76" s="43"/>
      <c r="AEB76" s="43"/>
      <c r="AEC76" s="43"/>
      <c r="AED76" s="43"/>
      <c r="AEE76" s="43"/>
      <c r="AEF76" s="43"/>
      <c r="AEG76" s="43"/>
      <c r="AEH76" s="43"/>
      <c r="AEI76" s="43"/>
      <c r="AEJ76" s="43"/>
      <c r="AEK76" s="43"/>
      <c r="AEL76" s="43"/>
      <c r="AEM76" s="43"/>
      <c r="AEN76" s="43"/>
      <c r="AEO76" s="43"/>
      <c r="AEP76" s="43"/>
      <c r="AEQ76" s="43"/>
      <c r="AER76" s="43"/>
      <c r="AES76" s="43"/>
      <c r="AET76" s="43"/>
      <c r="AEU76" s="43"/>
      <c r="AEV76" s="43"/>
      <c r="AEW76" s="43"/>
      <c r="AEX76" s="43"/>
      <c r="AEY76" s="43"/>
      <c r="AEZ76" s="43"/>
      <c r="AFA76" s="43"/>
      <c r="AFB76" s="43"/>
      <c r="AFC76" s="43"/>
      <c r="AFD76" s="43"/>
      <c r="AFE76" s="43"/>
      <c r="AFF76" s="43"/>
      <c r="AFG76" s="43"/>
      <c r="AFH76" s="43"/>
      <c r="AFI76" s="43"/>
      <c r="AFJ76" s="43"/>
      <c r="AFK76" s="43"/>
      <c r="AFL76" s="43"/>
      <c r="AFM76" s="43"/>
      <c r="AFN76" s="43"/>
      <c r="AFO76" s="43"/>
      <c r="AFP76" s="43"/>
      <c r="AFQ76" s="43"/>
      <c r="AFR76" s="43"/>
      <c r="AFS76" s="43"/>
      <c r="AFT76" s="43"/>
      <c r="AFU76" s="43"/>
      <c r="AFV76" s="43"/>
      <c r="AFW76" s="43"/>
      <c r="AFX76" s="43"/>
      <c r="AFY76" s="43"/>
      <c r="AFZ76" s="43"/>
      <c r="AGA76" s="43"/>
      <c r="AGB76" s="43"/>
      <c r="AGC76" s="43"/>
      <c r="AGD76" s="43"/>
      <c r="AGE76" s="43"/>
      <c r="AGF76" s="43"/>
      <c r="AGG76" s="43"/>
      <c r="AGH76" s="43"/>
      <c r="AGI76" s="43"/>
      <c r="AGJ76" s="43"/>
      <c r="AGK76" s="43"/>
      <c r="AGL76" s="43"/>
      <c r="AGM76" s="43"/>
      <c r="AGN76" s="43"/>
      <c r="AGO76" s="43"/>
      <c r="AGP76" s="43"/>
      <c r="AGQ76" s="43"/>
      <c r="AGR76" s="43"/>
      <c r="AGS76" s="43"/>
      <c r="AGT76" s="43"/>
      <c r="AGU76" s="43"/>
      <c r="AGV76" s="43"/>
      <c r="AGW76" s="43"/>
      <c r="AGX76" s="43"/>
      <c r="AGY76" s="43"/>
      <c r="AGZ76" s="43"/>
      <c r="AHA76" s="43"/>
      <c r="AHB76" s="43"/>
      <c r="AHC76" s="43"/>
      <c r="AHD76" s="43"/>
      <c r="AHE76" s="43"/>
      <c r="AHF76" s="43"/>
      <c r="AHG76" s="43"/>
      <c r="AHH76" s="43"/>
      <c r="AHI76" s="43"/>
      <c r="AHJ76" s="43"/>
      <c r="AHK76" s="43"/>
      <c r="AHL76" s="43"/>
      <c r="AHM76" s="43"/>
      <c r="AHN76" s="43"/>
      <c r="AHO76" s="43"/>
      <c r="AHP76" s="43"/>
      <c r="AHQ76" s="43"/>
      <c r="AHR76" s="43"/>
      <c r="AHS76" s="43"/>
      <c r="AHT76" s="43"/>
      <c r="AHU76" s="43"/>
      <c r="AHV76" s="43"/>
      <c r="AHW76" s="43"/>
      <c r="AHX76" s="43"/>
      <c r="AHY76" s="43"/>
      <c r="AHZ76" s="43"/>
      <c r="AIA76" s="43"/>
      <c r="AIB76" s="43"/>
      <c r="AIC76" s="43"/>
      <c r="AID76" s="43"/>
      <c r="AIE76" s="43"/>
      <c r="AIF76" s="43"/>
      <c r="AIG76" s="43"/>
      <c r="AIH76" s="43"/>
      <c r="AII76" s="43"/>
      <c r="AIJ76" s="43"/>
      <c r="AIK76" s="43"/>
      <c r="AIL76" s="43"/>
      <c r="AIM76" s="43"/>
      <c r="AIN76" s="43"/>
      <c r="AIO76" s="43"/>
      <c r="AIP76" s="43"/>
      <c r="AIQ76" s="43"/>
      <c r="AIR76" s="43"/>
      <c r="AIS76" s="43"/>
      <c r="AIT76" s="43"/>
      <c r="AIU76" s="43"/>
      <c r="AIV76" s="43"/>
      <c r="AIW76" s="43"/>
      <c r="AIX76" s="43"/>
      <c r="AIY76" s="43"/>
      <c r="AIZ76" s="43"/>
      <c r="AJA76" s="43"/>
      <c r="AJB76" s="43"/>
      <c r="AJC76" s="43"/>
      <c r="AJD76" s="43"/>
      <c r="AJE76" s="43"/>
      <c r="AJF76" s="43"/>
      <c r="AJG76" s="43"/>
      <c r="AJH76" s="43"/>
      <c r="AJI76" s="43"/>
      <c r="AJJ76" s="43"/>
      <c r="AJK76" s="43"/>
      <c r="AJL76" s="43"/>
      <c r="AJM76" s="43"/>
      <c r="AJN76" s="43"/>
      <c r="AJO76" s="43"/>
      <c r="AJP76" s="43"/>
      <c r="AJQ76" s="43"/>
      <c r="AJR76" s="43"/>
      <c r="AJS76" s="43"/>
      <c r="AJT76" s="43"/>
      <c r="AJU76" s="43"/>
      <c r="AJV76" s="43"/>
      <c r="AJW76" s="43"/>
      <c r="AJX76" s="43"/>
      <c r="AJY76" s="43"/>
      <c r="AJZ76" s="43"/>
      <c r="AKA76" s="43"/>
      <c r="AKB76" s="43"/>
      <c r="AKC76" s="43"/>
      <c r="AKD76" s="43"/>
      <c r="AKE76" s="43"/>
      <c r="AKF76" s="43"/>
      <c r="AKG76" s="43"/>
      <c r="AKH76" s="43"/>
      <c r="AKI76" s="43"/>
      <c r="AKJ76" s="43"/>
      <c r="AKK76" s="43"/>
      <c r="AKL76" s="43"/>
      <c r="AKM76" s="43"/>
      <c r="AKN76" s="43"/>
      <c r="AKO76" s="43"/>
      <c r="AKP76" s="43"/>
      <c r="AKQ76" s="43"/>
      <c r="AKR76" s="43"/>
      <c r="AKS76" s="43"/>
      <c r="AKT76" s="43"/>
      <c r="AKU76" s="43"/>
      <c r="AKV76" s="43"/>
      <c r="AKW76" s="43"/>
      <c r="AKX76" s="43"/>
      <c r="AKY76" s="43"/>
      <c r="AKZ76" s="43"/>
      <c r="ALA76" s="43"/>
      <c r="ALB76" s="43"/>
      <c r="ALC76" s="43"/>
      <c r="ALD76" s="43"/>
      <c r="ALE76" s="43"/>
      <c r="ALF76" s="43"/>
      <c r="ALG76" s="43"/>
      <c r="ALH76" s="43"/>
      <c r="ALI76" s="43"/>
      <c r="ALJ76" s="43"/>
      <c r="ALK76" s="43"/>
      <c r="ALL76" s="43"/>
      <c r="ALM76" s="43"/>
      <c r="ALN76" s="43"/>
      <c r="ALO76" s="43"/>
      <c r="ALP76" s="43"/>
      <c r="ALQ76" s="43"/>
      <c r="ALR76" s="43"/>
      <c r="ALS76" s="43"/>
      <c r="ALT76" s="43"/>
      <c r="ALU76" s="43"/>
      <c r="ALV76" s="43"/>
      <c r="ALW76" s="43"/>
      <c r="ALX76" s="43"/>
      <c r="ALY76" s="43"/>
      <c r="ALZ76" s="43"/>
      <c r="AMA76" s="43"/>
      <c r="AMB76" s="43"/>
      <c r="AMC76" s="43"/>
      <c r="AMD76" s="43"/>
      <c r="AME76" s="43"/>
      <c r="AMF76" s="43"/>
      <c r="AMG76" s="43"/>
      <c r="AMH76" s="43"/>
      <c r="AMI76" s="43"/>
    </row>
    <row r="77" spans="1:1023" ht="15.5" hidden="1" x14ac:dyDescent="0.35">
      <c r="A77" s="19"/>
      <c r="B77" s="84"/>
      <c r="C77" s="84"/>
      <c r="D77" s="19"/>
      <c r="E77" s="19"/>
      <c r="F77" s="8"/>
      <c r="G77" s="19"/>
      <c r="H77" s="19"/>
    </row>
    <row r="78" spans="1:1023" ht="15.5" hidden="1" x14ac:dyDescent="0.35">
      <c r="A78" s="7" t="s">
        <v>11</v>
      </c>
      <c r="B78" s="81"/>
      <c r="C78" s="81"/>
      <c r="D78" s="7"/>
      <c r="E78" s="7"/>
      <c r="F78" s="8"/>
      <c r="G78" s="7"/>
      <c r="H78" s="7"/>
    </row>
    <row r="79" spans="1:1023" ht="15.5" hidden="1" x14ac:dyDescent="0.35">
      <c r="A79" s="6"/>
      <c r="B79" s="83"/>
      <c r="C79" s="83"/>
      <c r="D79" s="6"/>
      <c r="E79" s="6"/>
      <c r="F79" s="8"/>
      <c r="G79" s="6"/>
      <c r="H79" s="6"/>
    </row>
    <row r="80" spans="1:1023" ht="15.5" x14ac:dyDescent="0.35">
      <c r="A80" s="6"/>
      <c r="B80" s="83"/>
      <c r="C80" s="83"/>
      <c r="D80" s="6"/>
      <c r="E80" s="6"/>
      <c r="F80" s="8"/>
      <c r="G80" s="6"/>
      <c r="H80" s="6"/>
    </row>
    <row r="81" spans="1:1023" ht="15.5" x14ac:dyDescent="0.35">
      <c r="A81" s="14" t="s">
        <v>37</v>
      </c>
      <c r="B81" s="82"/>
      <c r="C81" s="82"/>
      <c r="D81" s="14"/>
      <c r="E81" s="14"/>
      <c r="F81" s="8"/>
      <c r="G81" s="14"/>
      <c r="H81" s="14"/>
    </row>
    <row r="82" spans="1:1023" ht="15.5" x14ac:dyDescent="0.35">
      <c r="A82" s="6" t="s">
        <v>37</v>
      </c>
      <c r="B82" s="6">
        <v>-25000</v>
      </c>
      <c r="C82" s="6">
        <v>-25347</v>
      </c>
      <c r="D82" s="6">
        <v>-18000</v>
      </c>
      <c r="E82" s="6">
        <v>-17895</v>
      </c>
      <c r="F82" s="8"/>
      <c r="G82" s="6">
        <v>-15000</v>
      </c>
      <c r="H82" s="6">
        <v>-12585</v>
      </c>
    </row>
    <row r="83" spans="1:1023" ht="15.5" x14ac:dyDescent="0.35">
      <c r="A83" s="25" t="s">
        <v>40</v>
      </c>
      <c r="B83" s="86"/>
      <c r="C83" s="86"/>
      <c r="D83" s="25">
        <v>-2500</v>
      </c>
      <c r="E83" s="25">
        <v>-2456</v>
      </c>
      <c r="F83" s="8"/>
      <c r="G83" s="25">
        <v>0</v>
      </c>
      <c r="H83" s="25">
        <v>-200000</v>
      </c>
    </row>
    <row r="84" spans="1:1023" ht="15.5" x14ac:dyDescent="0.35">
      <c r="A84" s="15" t="s">
        <v>11</v>
      </c>
      <c r="B84" s="87">
        <f>SUM(B82:B83)</f>
        <v>-25000</v>
      </c>
      <c r="C84" s="87">
        <f>SUM(C82:C83)</f>
        <v>-25347</v>
      </c>
      <c r="D84" s="15">
        <f>SUM(D82:D83)</f>
        <v>-20500</v>
      </c>
      <c r="E84" s="15">
        <f>SUM(E82:E83)</f>
        <v>-20351</v>
      </c>
      <c r="F84" s="99"/>
      <c r="G84" s="15">
        <f>SUM(G82:G83)</f>
        <v>-15000</v>
      </c>
      <c r="H84" s="15">
        <f>SUM(H82:H83)</f>
        <v>-212585</v>
      </c>
    </row>
    <row r="85" spans="1:1023" ht="15.5" x14ac:dyDescent="0.35">
      <c r="A85" s="7"/>
      <c r="B85" s="81"/>
      <c r="C85" s="81"/>
      <c r="D85" s="7"/>
      <c r="E85" s="7"/>
      <c r="F85" s="8"/>
      <c r="G85" s="7"/>
      <c r="H85" s="7"/>
    </row>
    <row r="86" spans="1:1023" ht="15.5" x14ac:dyDescent="0.35">
      <c r="A86" s="15" t="s">
        <v>41</v>
      </c>
      <c r="B86" s="87">
        <f>SUM(B63,B73,B84)</f>
        <v>-568000</v>
      </c>
      <c r="C86" s="87">
        <f>SUM(C63,C73,C84)</f>
        <v>-336729</v>
      </c>
      <c r="D86" s="15">
        <f>SUM(D63,D73,D84)</f>
        <v>-473500</v>
      </c>
      <c r="E86" s="15">
        <f>SUM(E63,E73,E84)</f>
        <v>-627000</v>
      </c>
      <c r="F86" s="15"/>
      <c r="G86" s="15">
        <f>SUM(G63,G73,G84)</f>
        <v>-512500</v>
      </c>
      <c r="H86" s="15">
        <f>SUM(H63,H73,H84)</f>
        <v>-280712</v>
      </c>
    </row>
    <row r="87" spans="1:1023" ht="15.5" x14ac:dyDescent="0.35">
      <c r="A87" s="6"/>
      <c r="B87" s="83"/>
      <c r="C87" s="83"/>
      <c r="D87" s="6"/>
      <c r="E87" s="6"/>
      <c r="F87" s="8"/>
      <c r="G87" s="6"/>
      <c r="H87" s="6"/>
    </row>
    <row r="88" spans="1:1023" ht="20.25" customHeight="1" x14ac:dyDescent="0.35">
      <c r="A88" s="15" t="s">
        <v>42</v>
      </c>
      <c r="B88" s="87">
        <f>SUM(B44,B86)</f>
        <v>-89000</v>
      </c>
      <c r="C88" s="87">
        <f>SUM(C44,C86)</f>
        <v>406979</v>
      </c>
      <c r="D88" s="15">
        <f>SUM(D44,D86)</f>
        <v>-22000</v>
      </c>
      <c r="E88" s="15">
        <f>SUM(E44,E86)</f>
        <v>178846</v>
      </c>
      <c r="F88" s="15"/>
      <c r="G88" s="15">
        <f>SUM(G44,G86)</f>
        <v>-153500</v>
      </c>
      <c r="H88" s="15">
        <f>SUM(H44,H86)</f>
        <v>420579</v>
      </c>
    </row>
    <row r="89" spans="1:1023" ht="15.5" x14ac:dyDescent="0.35">
      <c r="A89" s="7"/>
      <c r="B89" s="81"/>
      <c r="C89" s="81"/>
      <c r="D89" s="7"/>
      <c r="E89" s="7"/>
      <c r="F89" s="113"/>
      <c r="G89" s="114"/>
      <c r="H89" s="114"/>
      <c r="I89" s="40"/>
      <c r="J89" s="41"/>
      <c r="K89" s="42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  <c r="IW89" s="43"/>
      <c r="IX89" s="43"/>
      <c r="IY89" s="43"/>
      <c r="IZ89" s="43"/>
      <c r="JA89" s="43"/>
      <c r="JB89" s="43"/>
      <c r="JC89" s="43"/>
      <c r="JD89" s="43"/>
      <c r="JE89" s="43"/>
      <c r="JF89" s="43"/>
      <c r="JG89" s="43"/>
      <c r="JH89" s="43"/>
      <c r="JI89" s="43"/>
      <c r="JJ89" s="43"/>
      <c r="JK89" s="43"/>
      <c r="JL89" s="43"/>
      <c r="JM89" s="43"/>
      <c r="JN89" s="43"/>
      <c r="JO89" s="43"/>
      <c r="JP89" s="43"/>
      <c r="JQ89" s="43"/>
      <c r="JR89" s="43"/>
      <c r="JS89" s="43"/>
      <c r="JT89" s="43"/>
      <c r="JU89" s="43"/>
      <c r="JV89" s="43"/>
      <c r="JW89" s="43"/>
      <c r="JX89" s="43"/>
      <c r="JY89" s="43"/>
      <c r="JZ89" s="43"/>
      <c r="KA89" s="43"/>
      <c r="KB89" s="43"/>
      <c r="KC89" s="43"/>
      <c r="KD89" s="43"/>
      <c r="KE89" s="43"/>
      <c r="KF89" s="43"/>
      <c r="KG89" s="43"/>
      <c r="KH89" s="43"/>
      <c r="KI89" s="43"/>
      <c r="KJ89" s="43"/>
      <c r="KK89" s="43"/>
      <c r="KL89" s="43"/>
      <c r="KM89" s="43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  <c r="OR89" s="43"/>
      <c r="OS89" s="43"/>
      <c r="OT89" s="43"/>
      <c r="OU89" s="43"/>
      <c r="OV89" s="43"/>
      <c r="OW89" s="43"/>
      <c r="OX89" s="43"/>
      <c r="OY89" s="43"/>
      <c r="OZ89" s="43"/>
      <c r="PA89" s="43"/>
      <c r="PB89" s="43"/>
      <c r="PC89" s="43"/>
      <c r="PD89" s="43"/>
      <c r="PE89" s="43"/>
      <c r="PF89" s="43"/>
      <c r="PG89" s="43"/>
      <c r="PH89" s="43"/>
      <c r="PI89" s="43"/>
      <c r="PJ89" s="43"/>
      <c r="PK89" s="43"/>
      <c r="PL89" s="43"/>
      <c r="PM89" s="43"/>
      <c r="PN89" s="43"/>
      <c r="PO89" s="43"/>
      <c r="PP89" s="43"/>
      <c r="PQ89" s="43"/>
      <c r="PR89" s="43"/>
      <c r="PS89" s="43"/>
      <c r="PT89" s="43"/>
      <c r="PU89" s="43"/>
      <c r="PV89" s="43"/>
      <c r="PW89" s="43"/>
      <c r="PX89" s="43"/>
      <c r="PY89" s="43"/>
      <c r="PZ89" s="43"/>
      <c r="QA89" s="43"/>
      <c r="QB89" s="43"/>
      <c r="QC89" s="43"/>
      <c r="QD89" s="43"/>
      <c r="QE89" s="43"/>
      <c r="QF89" s="43"/>
      <c r="QG89" s="43"/>
      <c r="QH89" s="43"/>
      <c r="QI89" s="43"/>
      <c r="QJ89" s="43"/>
      <c r="QK89" s="43"/>
      <c r="QL89" s="43"/>
      <c r="QM89" s="43"/>
      <c r="QN89" s="43"/>
      <c r="QO89" s="43"/>
      <c r="QP89" s="43"/>
      <c r="QQ89" s="43"/>
      <c r="QR89" s="43"/>
      <c r="QS89" s="43"/>
      <c r="QT89" s="43"/>
      <c r="QU89" s="43"/>
      <c r="QV89" s="43"/>
      <c r="QW89" s="43"/>
      <c r="QX89" s="43"/>
      <c r="QY89" s="43"/>
      <c r="QZ89" s="43"/>
      <c r="RA89" s="43"/>
      <c r="RB89" s="43"/>
      <c r="RC89" s="43"/>
      <c r="RD89" s="43"/>
      <c r="RE89" s="43"/>
      <c r="RF89" s="43"/>
      <c r="RG89" s="43"/>
      <c r="RH89" s="43"/>
      <c r="RI89" s="43"/>
      <c r="RJ89" s="43"/>
      <c r="RK89" s="43"/>
      <c r="RL89" s="43"/>
      <c r="RM89" s="43"/>
      <c r="RN89" s="43"/>
      <c r="RO89" s="43"/>
      <c r="RP89" s="43"/>
      <c r="RQ89" s="43"/>
      <c r="RR89" s="43"/>
      <c r="RS89" s="43"/>
      <c r="RT89" s="43"/>
      <c r="RU89" s="43"/>
      <c r="RV89" s="43"/>
      <c r="RW89" s="43"/>
      <c r="RX89" s="43"/>
      <c r="RY89" s="43"/>
      <c r="RZ89" s="43"/>
      <c r="SA89" s="43"/>
      <c r="SB89" s="43"/>
      <c r="SC89" s="43"/>
      <c r="SD89" s="43"/>
      <c r="SE89" s="43"/>
      <c r="SF89" s="43"/>
      <c r="SG89" s="43"/>
      <c r="SH89" s="43"/>
      <c r="SI89" s="43"/>
      <c r="SJ89" s="43"/>
      <c r="SK89" s="43"/>
      <c r="SL89" s="43"/>
      <c r="SM89" s="43"/>
      <c r="SN89" s="43"/>
      <c r="SO89" s="43"/>
      <c r="SP89" s="43"/>
      <c r="SQ89" s="43"/>
      <c r="SR89" s="43"/>
      <c r="SS89" s="43"/>
      <c r="ST89" s="43"/>
      <c r="SU89" s="43"/>
      <c r="SV89" s="43"/>
      <c r="SW89" s="43"/>
      <c r="SX89" s="43"/>
      <c r="SY89" s="43"/>
      <c r="SZ89" s="43"/>
      <c r="TA89" s="43"/>
      <c r="TB89" s="43"/>
      <c r="TC89" s="43"/>
      <c r="TD89" s="43"/>
      <c r="TE89" s="43"/>
      <c r="TF89" s="43"/>
      <c r="TG89" s="43"/>
      <c r="TH89" s="43"/>
      <c r="TI89" s="43"/>
      <c r="TJ89" s="43"/>
      <c r="TK89" s="43"/>
      <c r="TL89" s="43"/>
      <c r="TM89" s="43"/>
      <c r="TN89" s="43"/>
      <c r="TO89" s="43"/>
      <c r="TP89" s="43"/>
      <c r="TQ89" s="43"/>
      <c r="TR89" s="43"/>
      <c r="TS89" s="43"/>
      <c r="TT89" s="43"/>
      <c r="TU89" s="43"/>
      <c r="TV89" s="43"/>
      <c r="TW89" s="43"/>
      <c r="TX89" s="43"/>
      <c r="TY89" s="43"/>
      <c r="TZ89" s="43"/>
      <c r="UA89" s="43"/>
      <c r="UB89" s="43"/>
      <c r="UC89" s="43"/>
      <c r="UD89" s="43"/>
      <c r="UE89" s="43"/>
      <c r="UF89" s="43"/>
      <c r="UG89" s="43"/>
      <c r="UH89" s="43"/>
      <c r="UI89" s="43"/>
      <c r="UJ89" s="43"/>
      <c r="UK89" s="43"/>
      <c r="UL89" s="43"/>
      <c r="UM89" s="43"/>
      <c r="UN89" s="43"/>
      <c r="UO89" s="43"/>
      <c r="UP89" s="43"/>
      <c r="UQ89" s="43"/>
      <c r="UR89" s="43"/>
      <c r="US89" s="43"/>
      <c r="UT89" s="43"/>
      <c r="UU89" s="43"/>
      <c r="UV89" s="43"/>
      <c r="UW89" s="43"/>
      <c r="UX89" s="43"/>
      <c r="UY89" s="43"/>
      <c r="UZ89" s="43"/>
      <c r="VA89" s="43"/>
      <c r="VB89" s="43"/>
      <c r="VC89" s="43"/>
      <c r="VD89" s="43"/>
      <c r="VE89" s="43"/>
      <c r="VF89" s="43"/>
      <c r="VG89" s="43"/>
      <c r="VH89" s="43"/>
      <c r="VI89" s="43"/>
      <c r="VJ89" s="43"/>
      <c r="VK89" s="43"/>
      <c r="VL89" s="43"/>
      <c r="VM89" s="43"/>
      <c r="VN89" s="43"/>
      <c r="VO89" s="43"/>
      <c r="VP89" s="43"/>
      <c r="VQ89" s="43"/>
      <c r="VR89" s="43"/>
      <c r="VS89" s="43"/>
      <c r="VT89" s="43"/>
      <c r="VU89" s="43"/>
      <c r="VV89" s="43"/>
      <c r="VW89" s="43"/>
      <c r="VX89" s="43"/>
      <c r="VY89" s="43"/>
      <c r="VZ89" s="43"/>
      <c r="WA89" s="43"/>
      <c r="WB89" s="43"/>
      <c r="WC89" s="43"/>
      <c r="WD89" s="43"/>
      <c r="WE89" s="43"/>
      <c r="WF89" s="43"/>
      <c r="WG89" s="43"/>
      <c r="WH89" s="43"/>
      <c r="WI89" s="43"/>
      <c r="WJ89" s="43"/>
      <c r="WK89" s="43"/>
      <c r="WL89" s="43"/>
      <c r="WM89" s="43"/>
      <c r="WN89" s="43"/>
      <c r="WO89" s="43"/>
      <c r="WP89" s="43"/>
      <c r="WQ89" s="43"/>
      <c r="WR89" s="43"/>
      <c r="WS89" s="43"/>
      <c r="WT89" s="43"/>
      <c r="WU89" s="43"/>
      <c r="WV89" s="43"/>
      <c r="WW89" s="43"/>
      <c r="WX89" s="43"/>
      <c r="WY89" s="43"/>
      <c r="WZ89" s="43"/>
      <c r="XA89" s="43"/>
      <c r="XB89" s="43"/>
      <c r="XC89" s="43"/>
      <c r="XD89" s="43"/>
      <c r="XE89" s="43"/>
      <c r="XF89" s="43"/>
      <c r="XG89" s="43"/>
      <c r="XH89" s="43"/>
      <c r="XI89" s="43"/>
      <c r="XJ89" s="43"/>
      <c r="XK89" s="43"/>
      <c r="XL89" s="43"/>
      <c r="XM89" s="43"/>
      <c r="XN89" s="43"/>
      <c r="XO89" s="43"/>
      <c r="XP89" s="43"/>
      <c r="XQ89" s="43"/>
      <c r="XR89" s="43"/>
      <c r="XS89" s="43"/>
      <c r="XT89" s="43"/>
      <c r="XU89" s="43"/>
      <c r="XV89" s="43"/>
      <c r="XW89" s="43"/>
      <c r="XX89" s="43"/>
      <c r="XY89" s="43"/>
      <c r="XZ89" s="43"/>
      <c r="YA89" s="43"/>
      <c r="YB89" s="43"/>
      <c r="YC89" s="43"/>
      <c r="YD89" s="43"/>
      <c r="YE89" s="43"/>
      <c r="YF89" s="43"/>
      <c r="YG89" s="43"/>
      <c r="YH89" s="43"/>
      <c r="YI89" s="43"/>
      <c r="YJ89" s="43"/>
      <c r="YK89" s="43"/>
      <c r="YL89" s="43"/>
      <c r="YM89" s="43"/>
      <c r="YN89" s="43"/>
      <c r="YO89" s="43"/>
      <c r="YP89" s="43"/>
      <c r="YQ89" s="43"/>
      <c r="YR89" s="43"/>
      <c r="YS89" s="43"/>
      <c r="YT89" s="43"/>
      <c r="YU89" s="43"/>
      <c r="YV89" s="43"/>
      <c r="YW89" s="43"/>
      <c r="YX89" s="43"/>
      <c r="YY89" s="43"/>
      <c r="YZ89" s="43"/>
      <c r="ZA89" s="43"/>
      <c r="ZB89" s="43"/>
      <c r="ZC89" s="43"/>
      <c r="ZD89" s="43"/>
      <c r="ZE89" s="43"/>
      <c r="ZF89" s="43"/>
      <c r="ZG89" s="43"/>
      <c r="ZH89" s="43"/>
      <c r="ZI89" s="43"/>
      <c r="ZJ89" s="43"/>
      <c r="ZK89" s="43"/>
      <c r="ZL89" s="43"/>
      <c r="ZM89" s="43"/>
      <c r="ZN89" s="43"/>
      <c r="ZO89" s="43"/>
      <c r="ZP89" s="43"/>
      <c r="ZQ89" s="43"/>
      <c r="ZR89" s="43"/>
      <c r="ZS89" s="43"/>
      <c r="ZT89" s="43"/>
      <c r="ZU89" s="43"/>
      <c r="ZV89" s="43"/>
      <c r="ZW89" s="43"/>
      <c r="ZX89" s="43"/>
      <c r="ZY89" s="43"/>
      <c r="ZZ89" s="43"/>
      <c r="AAA89" s="43"/>
      <c r="AAB89" s="43"/>
      <c r="AAC89" s="43"/>
      <c r="AAD89" s="43"/>
      <c r="AAE89" s="43"/>
      <c r="AAF89" s="43"/>
      <c r="AAG89" s="43"/>
      <c r="AAH89" s="43"/>
      <c r="AAI89" s="43"/>
      <c r="AAJ89" s="43"/>
      <c r="AAK89" s="43"/>
      <c r="AAL89" s="43"/>
      <c r="AAM89" s="43"/>
      <c r="AAN89" s="43"/>
      <c r="AAO89" s="43"/>
      <c r="AAP89" s="43"/>
      <c r="AAQ89" s="43"/>
      <c r="AAR89" s="43"/>
      <c r="AAS89" s="43"/>
      <c r="AAT89" s="43"/>
      <c r="AAU89" s="43"/>
      <c r="AAV89" s="43"/>
      <c r="AAW89" s="43"/>
      <c r="AAX89" s="43"/>
      <c r="AAY89" s="43"/>
      <c r="AAZ89" s="43"/>
      <c r="ABA89" s="43"/>
      <c r="ABB89" s="43"/>
      <c r="ABC89" s="43"/>
      <c r="ABD89" s="43"/>
      <c r="ABE89" s="43"/>
      <c r="ABF89" s="43"/>
      <c r="ABG89" s="43"/>
      <c r="ABH89" s="43"/>
      <c r="ABI89" s="43"/>
      <c r="ABJ89" s="43"/>
      <c r="ABK89" s="43"/>
      <c r="ABL89" s="43"/>
      <c r="ABM89" s="43"/>
      <c r="ABN89" s="43"/>
      <c r="ABO89" s="43"/>
      <c r="ABP89" s="43"/>
      <c r="ABQ89" s="43"/>
      <c r="ABR89" s="43"/>
      <c r="ABS89" s="43"/>
      <c r="ABT89" s="43"/>
      <c r="ABU89" s="43"/>
      <c r="ABV89" s="43"/>
      <c r="ABW89" s="43"/>
      <c r="ABX89" s="43"/>
      <c r="ABY89" s="43"/>
      <c r="ABZ89" s="43"/>
      <c r="ACA89" s="43"/>
      <c r="ACB89" s="43"/>
      <c r="ACC89" s="43"/>
      <c r="ACD89" s="43"/>
      <c r="ACE89" s="43"/>
      <c r="ACF89" s="43"/>
      <c r="ACG89" s="43"/>
      <c r="ACH89" s="43"/>
      <c r="ACI89" s="43"/>
      <c r="ACJ89" s="43"/>
      <c r="ACK89" s="43"/>
      <c r="ACL89" s="43"/>
      <c r="ACM89" s="43"/>
      <c r="ACN89" s="43"/>
      <c r="ACO89" s="43"/>
      <c r="ACP89" s="43"/>
      <c r="ACQ89" s="43"/>
      <c r="ACR89" s="43"/>
      <c r="ACS89" s="43"/>
      <c r="ACT89" s="43"/>
      <c r="ACU89" s="43"/>
      <c r="ACV89" s="43"/>
      <c r="ACW89" s="43"/>
      <c r="ACX89" s="43"/>
      <c r="ACY89" s="43"/>
      <c r="ACZ89" s="43"/>
      <c r="ADA89" s="43"/>
      <c r="ADB89" s="43"/>
      <c r="ADC89" s="43"/>
      <c r="ADD89" s="43"/>
      <c r="ADE89" s="43"/>
      <c r="ADF89" s="43"/>
      <c r="ADG89" s="43"/>
      <c r="ADH89" s="43"/>
      <c r="ADI89" s="43"/>
      <c r="ADJ89" s="43"/>
      <c r="ADK89" s="43"/>
      <c r="ADL89" s="43"/>
      <c r="ADM89" s="43"/>
      <c r="ADN89" s="43"/>
      <c r="ADO89" s="43"/>
      <c r="ADP89" s="43"/>
      <c r="ADQ89" s="43"/>
      <c r="ADR89" s="43"/>
      <c r="ADS89" s="43"/>
      <c r="ADT89" s="43"/>
      <c r="ADU89" s="43"/>
      <c r="ADV89" s="43"/>
      <c r="ADW89" s="43"/>
      <c r="ADX89" s="43"/>
      <c r="ADY89" s="43"/>
      <c r="ADZ89" s="43"/>
      <c r="AEA89" s="43"/>
      <c r="AEB89" s="43"/>
      <c r="AEC89" s="43"/>
      <c r="AED89" s="43"/>
      <c r="AEE89" s="43"/>
      <c r="AEF89" s="43"/>
      <c r="AEG89" s="43"/>
      <c r="AEH89" s="43"/>
      <c r="AEI89" s="43"/>
      <c r="AEJ89" s="43"/>
      <c r="AEK89" s="43"/>
      <c r="AEL89" s="43"/>
      <c r="AEM89" s="43"/>
      <c r="AEN89" s="43"/>
      <c r="AEO89" s="43"/>
      <c r="AEP89" s="43"/>
      <c r="AEQ89" s="43"/>
      <c r="AER89" s="43"/>
      <c r="AES89" s="43"/>
      <c r="AET89" s="43"/>
      <c r="AEU89" s="43"/>
      <c r="AEV89" s="43"/>
      <c r="AEW89" s="43"/>
      <c r="AEX89" s="43"/>
      <c r="AEY89" s="43"/>
      <c r="AEZ89" s="43"/>
      <c r="AFA89" s="43"/>
      <c r="AFB89" s="43"/>
      <c r="AFC89" s="43"/>
      <c r="AFD89" s="43"/>
      <c r="AFE89" s="43"/>
      <c r="AFF89" s="43"/>
      <c r="AFG89" s="43"/>
      <c r="AFH89" s="43"/>
      <c r="AFI89" s="43"/>
      <c r="AFJ89" s="43"/>
      <c r="AFK89" s="43"/>
      <c r="AFL89" s="43"/>
      <c r="AFM89" s="43"/>
      <c r="AFN89" s="43"/>
      <c r="AFO89" s="43"/>
      <c r="AFP89" s="43"/>
      <c r="AFQ89" s="43"/>
      <c r="AFR89" s="43"/>
      <c r="AFS89" s="43"/>
      <c r="AFT89" s="43"/>
      <c r="AFU89" s="43"/>
      <c r="AFV89" s="43"/>
      <c r="AFW89" s="43"/>
      <c r="AFX89" s="43"/>
      <c r="AFY89" s="43"/>
      <c r="AFZ89" s="43"/>
      <c r="AGA89" s="43"/>
      <c r="AGB89" s="43"/>
      <c r="AGC89" s="43"/>
      <c r="AGD89" s="43"/>
      <c r="AGE89" s="43"/>
      <c r="AGF89" s="43"/>
      <c r="AGG89" s="43"/>
      <c r="AGH89" s="43"/>
      <c r="AGI89" s="43"/>
      <c r="AGJ89" s="43"/>
      <c r="AGK89" s="43"/>
      <c r="AGL89" s="43"/>
      <c r="AGM89" s="43"/>
      <c r="AGN89" s="43"/>
      <c r="AGO89" s="43"/>
      <c r="AGP89" s="43"/>
      <c r="AGQ89" s="43"/>
      <c r="AGR89" s="43"/>
      <c r="AGS89" s="43"/>
      <c r="AGT89" s="43"/>
      <c r="AGU89" s="43"/>
      <c r="AGV89" s="43"/>
      <c r="AGW89" s="43"/>
      <c r="AGX89" s="43"/>
      <c r="AGY89" s="43"/>
      <c r="AGZ89" s="43"/>
      <c r="AHA89" s="43"/>
      <c r="AHB89" s="43"/>
      <c r="AHC89" s="43"/>
      <c r="AHD89" s="43"/>
      <c r="AHE89" s="43"/>
      <c r="AHF89" s="43"/>
      <c r="AHG89" s="43"/>
      <c r="AHH89" s="43"/>
      <c r="AHI89" s="43"/>
      <c r="AHJ89" s="43"/>
      <c r="AHK89" s="43"/>
      <c r="AHL89" s="43"/>
      <c r="AHM89" s="43"/>
      <c r="AHN89" s="43"/>
      <c r="AHO89" s="43"/>
      <c r="AHP89" s="43"/>
      <c r="AHQ89" s="43"/>
      <c r="AHR89" s="43"/>
      <c r="AHS89" s="43"/>
      <c r="AHT89" s="43"/>
      <c r="AHU89" s="43"/>
      <c r="AHV89" s="43"/>
      <c r="AHW89" s="43"/>
      <c r="AHX89" s="43"/>
      <c r="AHY89" s="43"/>
      <c r="AHZ89" s="43"/>
      <c r="AIA89" s="43"/>
      <c r="AIB89" s="43"/>
      <c r="AIC89" s="43"/>
      <c r="AID89" s="43"/>
      <c r="AIE89" s="43"/>
      <c r="AIF89" s="43"/>
      <c r="AIG89" s="43"/>
      <c r="AIH89" s="43"/>
      <c r="AII89" s="43"/>
      <c r="AIJ89" s="43"/>
      <c r="AIK89" s="43"/>
      <c r="AIL89" s="43"/>
      <c r="AIM89" s="43"/>
      <c r="AIN89" s="43"/>
      <c r="AIO89" s="43"/>
      <c r="AIP89" s="43"/>
      <c r="AIQ89" s="43"/>
      <c r="AIR89" s="43"/>
      <c r="AIS89" s="43"/>
      <c r="AIT89" s="43"/>
      <c r="AIU89" s="43"/>
      <c r="AIV89" s="43"/>
      <c r="AIW89" s="43"/>
      <c r="AIX89" s="43"/>
      <c r="AIY89" s="43"/>
      <c r="AIZ89" s="43"/>
      <c r="AJA89" s="43"/>
      <c r="AJB89" s="43"/>
      <c r="AJC89" s="43"/>
      <c r="AJD89" s="43"/>
      <c r="AJE89" s="43"/>
      <c r="AJF89" s="43"/>
      <c r="AJG89" s="43"/>
      <c r="AJH89" s="43"/>
      <c r="AJI89" s="43"/>
      <c r="AJJ89" s="43"/>
      <c r="AJK89" s="43"/>
      <c r="AJL89" s="43"/>
      <c r="AJM89" s="43"/>
      <c r="AJN89" s="43"/>
      <c r="AJO89" s="43"/>
      <c r="AJP89" s="43"/>
      <c r="AJQ89" s="43"/>
      <c r="AJR89" s="43"/>
      <c r="AJS89" s="43"/>
      <c r="AJT89" s="43"/>
      <c r="AJU89" s="43"/>
      <c r="AJV89" s="43"/>
      <c r="AJW89" s="43"/>
      <c r="AJX89" s="43"/>
      <c r="AJY89" s="43"/>
      <c r="AJZ89" s="43"/>
      <c r="AKA89" s="43"/>
      <c r="AKB89" s="43"/>
      <c r="AKC89" s="43"/>
      <c r="AKD89" s="43"/>
      <c r="AKE89" s="43"/>
      <c r="AKF89" s="43"/>
      <c r="AKG89" s="43"/>
      <c r="AKH89" s="43"/>
      <c r="AKI89" s="43"/>
      <c r="AKJ89" s="43"/>
      <c r="AKK89" s="43"/>
      <c r="AKL89" s="43"/>
      <c r="AKM89" s="43"/>
      <c r="AKN89" s="43"/>
      <c r="AKO89" s="43"/>
      <c r="AKP89" s="43"/>
      <c r="AKQ89" s="43"/>
      <c r="AKR89" s="43"/>
      <c r="AKS89" s="43"/>
      <c r="AKT89" s="43"/>
      <c r="AKU89" s="43"/>
      <c r="AKV89" s="43"/>
      <c r="AKW89" s="43"/>
      <c r="AKX89" s="43"/>
      <c r="AKY89" s="43"/>
      <c r="AKZ89" s="43"/>
      <c r="ALA89" s="43"/>
      <c r="ALB89" s="43"/>
      <c r="ALC89" s="43"/>
      <c r="ALD89" s="43"/>
      <c r="ALE89" s="43"/>
      <c r="ALF89" s="43"/>
      <c r="ALG89" s="43"/>
      <c r="ALH89" s="43"/>
      <c r="ALI89" s="43"/>
      <c r="ALJ89" s="43"/>
      <c r="ALK89" s="43"/>
      <c r="ALL89" s="43"/>
      <c r="ALM89" s="43"/>
      <c r="ALN89" s="43"/>
      <c r="ALO89" s="43"/>
      <c r="ALP89" s="43"/>
      <c r="ALQ89" s="43"/>
      <c r="ALR89" s="43"/>
      <c r="ALS89" s="43"/>
      <c r="ALT89" s="43"/>
      <c r="ALU89" s="43"/>
      <c r="ALV89" s="43"/>
      <c r="ALW89" s="43"/>
      <c r="ALX89" s="43"/>
      <c r="ALY89" s="43"/>
      <c r="ALZ89" s="43"/>
      <c r="AMA89" s="43"/>
      <c r="AMB89" s="43"/>
      <c r="AMC89" s="43"/>
      <c r="AMD89" s="43"/>
      <c r="AME89" s="43"/>
      <c r="AMF89" s="43"/>
      <c r="AMG89" s="43"/>
      <c r="AMH89" s="43"/>
      <c r="AMI89" s="43"/>
    </row>
    <row r="90" spans="1:1023" x14ac:dyDescent="0.35">
      <c r="A90" s="46" t="s">
        <v>43</v>
      </c>
      <c r="B90" s="88"/>
      <c r="C90" s="88"/>
      <c r="D90" s="46"/>
      <c r="E90" s="46"/>
      <c r="F90" s="115"/>
      <c r="G90" s="116"/>
      <c r="H90" s="116"/>
      <c r="I90" s="40"/>
      <c r="J90" s="41"/>
      <c r="K90" s="42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  <c r="IW90" s="43"/>
      <c r="IX90" s="43"/>
      <c r="IY90" s="43"/>
      <c r="IZ90" s="43"/>
      <c r="JA90" s="43"/>
      <c r="JB90" s="43"/>
      <c r="JC90" s="43"/>
      <c r="JD90" s="43"/>
      <c r="JE90" s="43"/>
      <c r="JF90" s="43"/>
      <c r="JG90" s="43"/>
      <c r="JH90" s="43"/>
      <c r="JI90" s="43"/>
      <c r="JJ90" s="43"/>
      <c r="JK90" s="43"/>
      <c r="JL90" s="43"/>
      <c r="JM90" s="43"/>
      <c r="JN90" s="43"/>
      <c r="JO90" s="43"/>
      <c r="JP90" s="43"/>
      <c r="JQ90" s="43"/>
      <c r="JR90" s="43"/>
      <c r="JS90" s="43"/>
      <c r="JT90" s="43"/>
      <c r="JU90" s="43"/>
      <c r="JV90" s="43"/>
      <c r="JW90" s="43"/>
      <c r="JX90" s="43"/>
      <c r="JY90" s="43"/>
      <c r="JZ90" s="43"/>
      <c r="KA90" s="43"/>
      <c r="KB90" s="43"/>
      <c r="KC90" s="43"/>
      <c r="KD90" s="43"/>
      <c r="KE90" s="43"/>
      <c r="KF90" s="43"/>
      <c r="KG90" s="43"/>
      <c r="KH90" s="43"/>
      <c r="KI90" s="43"/>
      <c r="KJ90" s="43"/>
      <c r="KK90" s="43"/>
      <c r="KL90" s="43"/>
      <c r="KM90" s="43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  <c r="OR90" s="43"/>
      <c r="OS90" s="43"/>
      <c r="OT90" s="43"/>
      <c r="OU90" s="43"/>
      <c r="OV90" s="43"/>
      <c r="OW90" s="43"/>
      <c r="OX90" s="43"/>
      <c r="OY90" s="43"/>
      <c r="OZ90" s="43"/>
      <c r="PA90" s="43"/>
      <c r="PB90" s="43"/>
      <c r="PC90" s="43"/>
      <c r="PD90" s="43"/>
      <c r="PE90" s="43"/>
      <c r="PF90" s="43"/>
      <c r="PG90" s="43"/>
      <c r="PH90" s="43"/>
      <c r="PI90" s="43"/>
      <c r="PJ90" s="43"/>
      <c r="PK90" s="43"/>
      <c r="PL90" s="43"/>
      <c r="PM90" s="43"/>
      <c r="PN90" s="43"/>
      <c r="PO90" s="43"/>
      <c r="PP90" s="43"/>
      <c r="PQ90" s="43"/>
      <c r="PR90" s="43"/>
      <c r="PS90" s="43"/>
      <c r="PT90" s="43"/>
      <c r="PU90" s="43"/>
      <c r="PV90" s="43"/>
      <c r="PW90" s="43"/>
      <c r="PX90" s="43"/>
      <c r="PY90" s="43"/>
      <c r="PZ90" s="43"/>
      <c r="QA90" s="43"/>
      <c r="QB90" s="43"/>
      <c r="QC90" s="43"/>
      <c r="QD90" s="43"/>
      <c r="QE90" s="43"/>
      <c r="QF90" s="43"/>
      <c r="QG90" s="43"/>
      <c r="QH90" s="43"/>
      <c r="QI90" s="43"/>
      <c r="QJ90" s="43"/>
      <c r="QK90" s="43"/>
      <c r="QL90" s="43"/>
      <c r="QM90" s="43"/>
      <c r="QN90" s="43"/>
      <c r="QO90" s="43"/>
      <c r="QP90" s="43"/>
      <c r="QQ90" s="43"/>
      <c r="QR90" s="43"/>
      <c r="QS90" s="43"/>
      <c r="QT90" s="43"/>
      <c r="QU90" s="43"/>
      <c r="QV90" s="43"/>
      <c r="QW90" s="43"/>
      <c r="QX90" s="43"/>
      <c r="QY90" s="43"/>
      <c r="QZ90" s="43"/>
      <c r="RA90" s="43"/>
      <c r="RB90" s="43"/>
      <c r="RC90" s="43"/>
      <c r="RD90" s="43"/>
      <c r="RE90" s="43"/>
      <c r="RF90" s="43"/>
      <c r="RG90" s="43"/>
      <c r="RH90" s="43"/>
      <c r="RI90" s="43"/>
      <c r="RJ90" s="43"/>
      <c r="RK90" s="43"/>
      <c r="RL90" s="43"/>
      <c r="RM90" s="43"/>
      <c r="RN90" s="43"/>
      <c r="RO90" s="43"/>
      <c r="RP90" s="43"/>
      <c r="RQ90" s="43"/>
      <c r="RR90" s="43"/>
      <c r="RS90" s="43"/>
      <c r="RT90" s="43"/>
      <c r="RU90" s="43"/>
      <c r="RV90" s="43"/>
      <c r="RW90" s="43"/>
      <c r="RX90" s="43"/>
      <c r="RY90" s="43"/>
      <c r="RZ90" s="43"/>
      <c r="SA90" s="43"/>
      <c r="SB90" s="43"/>
      <c r="SC90" s="43"/>
      <c r="SD90" s="43"/>
      <c r="SE90" s="43"/>
      <c r="SF90" s="43"/>
      <c r="SG90" s="43"/>
      <c r="SH90" s="43"/>
      <c r="SI90" s="43"/>
      <c r="SJ90" s="43"/>
      <c r="SK90" s="43"/>
      <c r="SL90" s="43"/>
      <c r="SM90" s="43"/>
      <c r="SN90" s="43"/>
      <c r="SO90" s="43"/>
      <c r="SP90" s="43"/>
      <c r="SQ90" s="43"/>
      <c r="SR90" s="43"/>
      <c r="SS90" s="43"/>
      <c r="ST90" s="43"/>
      <c r="SU90" s="43"/>
      <c r="SV90" s="43"/>
      <c r="SW90" s="43"/>
      <c r="SX90" s="43"/>
      <c r="SY90" s="43"/>
      <c r="SZ90" s="43"/>
      <c r="TA90" s="43"/>
      <c r="TB90" s="43"/>
      <c r="TC90" s="43"/>
      <c r="TD90" s="43"/>
      <c r="TE90" s="43"/>
      <c r="TF90" s="43"/>
      <c r="TG90" s="43"/>
      <c r="TH90" s="43"/>
      <c r="TI90" s="43"/>
      <c r="TJ90" s="43"/>
      <c r="TK90" s="43"/>
      <c r="TL90" s="43"/>
      <c r="TM90" s="43"/>
      <c r="TN90" s="43"/>
      <c r="TO90" s="43"/>
      <c r="TP90" s="43"/>
      <c r="TQ90" s="43"/>
      <c r="TR90" s="43"/>
      <c r="TS90" s="43"/>
      <c r="TT90" s="43"/>
      <c r="TU90" s="43"/>
      <c r="TV90" s="43"/>
      <c r="TW90" s="43"/>
      <c r="TX90" s="43"/>
      <c r="TY90" s="43"/>
      <c r="TZ90" s="43"/>
      <c r="UA90" s="43"/>
      <c r="UB90" s="43"/>
      <c r="UC90" s="43"/>
      <c r="UD90" s="43"/>
      <c r="UE90" s="43"/>
      <c r="UF90" s="43"/>
      <c r="UG90" s="43"/>
      <c r="UH90" s="43"/>
      <c r="UI90" s="43"/>
      <c r="UJ90" s="43"/>
      <c r="UK90" s="43"/>
      <c r="UL90" s="43"/>
      <c r="UM90" s="43"/>
      <c r="UN90" s="43"/>
      <c r="UO90" s="43"/>
      <c r="UP90" s="43"/>
      <c r="UQ90" s="43"/>
      <c r="UR90" s="43"/>
      <c r="US90" s="43"/>
      <c r="UT90" s="43"/>
      <c r="UU90" s="43"/>
      <c r="UV90" s="43"/>
      <c r="UW90" s="43"/>
      <c r="UX90" s="43"/>
      <c r="UY90" s="43"/>
      <c r="UZ90" s="43"/>
      <c r="VA90" s="43"/>
      <c r="VB90" s="43"/>
      <c r="VC90" s="43"/>
      <c r="VD90" s="43"/>
      <c r="VE90" s="43"/>
      <c r="VF90" s="43"/>
      <c r="VG90" s="43"/>
      <c r="VH90" s="43"/>
      <c r="VI90" s="43"/>
      <c r="VJ90" s="43"/>
      <c r="VK90" s="43"/>
      <c r="VL90" s="43"/>
      <c r="VM90" s="43"/>
      <c r="VN90" s="43"/>
      <c r="VO90" s="43"/>
      <c r="VP90" s="43"/>
      <c r="VQ90" s="43"/>
      <c r="VR90" s="43"/>
      <c r="VS90" s="43"/>
      <c r="VT90" s="43"/>
      <c r="VU90" s="43"/>
      <c r="VV90" s="43"/>
      <c r="VW90" s="43"/>
      <c r="VX90" s="43"/>
      <c r="VY90" s="43"/>
      <c r="VZ90" s="43"/>
      <c r="WA90" s="43"/>
      <c r="WB90" s="43"/>
      <c r="WC90" s="43"/>
      <c r="WD90" s="43"/>
      <c r="WE90" s="43"/>
      <c r="WF90" s="43"/>
      <c r="WG90" s="43"/>
      <c r="WH90" s="43"/>
      <c r="WI90" s="43"/>
      <c r="WJ90" s="43"/>
      <c r="WK90" s="43"/>
      <c r="WL90" s="43"/>
      <c r="WM90" s="43"/>
      <c r="WN90" s="43"/>
      <c r="WO90" s="43"/>
      <c r="WP90" s="43"/>
      <c r="WQ90" s="43"/>
      <c r="WR90" s="43"/>
      <c r="WS90" s="43"/>
      <c r="WT90" s="43"/>
      <c r="WU90" s="43"/>
      <c r="WV90" s="43"/>
      <c r="WW90" s="43"/>
      <c r="WX90" s="43"/>
      <c r="WY90" s="43"/>
      <c r="WZ90" s="43"/>
      <c r="XA90" s="43"/>
      <c r="XB90" s="43"/>
      <c r="XC90" s="43"/>
      <c r="XD90" s="43"/>
      <c r="XE90" s="43"/>
      <c r="XF90" s="43"/>
      <c r="XG90" s="43"/>
      <c r="XH90" s="43"/>
      <c r="XI90" s="43"/>
      <c r="XJ90" s="43"/>
      <c r="XK90" s="43"/>
      <c r="XL90" s="43"/>
      <c r="XM90" s="43"/>
      <c r="XN90" s="43"/>
      <c r="XO90" s="43"/>
      <c r="XP90" s="43"/>
      <c r="XQ90" s="43"/>
      <c r="XR90" s="43"/>
      <c r="XS90" s="43"/>
      <c r="XT90" s="43"/>
      <c r="XU90" s="43"/>
      <c r="XV90" s="43"/>
      <c r="XW90" s="43"/>
      <c r="XX90" s="43"/>
      <c r="XY90" s="43"/>
      <c r="XZ90" s="43"/>
      <c r="YA90" s="43"/>
      <c r="YB90" s="43"/>
      <c r="YC90" s="43"/>
      <c r="YD90" s="43"/>
      <c r="YE90" s="43"/>
      <c r="YF90" s="43"/>
      <c r="YG90" s="43"/>
      <c r="YH90" s="43"/>
      <c r="YI90" s="43"/>
      <c r="YJ90" s="43"/>
      <c r="YK90" s="43"/>
      <c r="YL90" s="43"/>
      <c r="YM90" s="43"/>
      <c r="YN90" s="43"/>
      <c r="YO90" s="43"/>
      <c r="YP90" s="43"/>
      <c r="YQ90" s="43"/>
      <c r="YR90" s="43"/>
      <c r="YS90" s="43"/>
      <c r="YT90" s="43"/>
      <c r="YU90" s="43"/>
      <c r="YV90" s="43"/>
      <c r="YW90" s="43"/>
      <c r="YX90" s="43"/>
      <c r="YY90" s="43"/>
      <c r="YZ90" s="43"/>
      <c r="ZA90" s="43"/>
      <c r="ZB90" s="43"/>
      <c r="ZC90" s="43"/>
      <c r="ZD90" s="43"/>
      <c r="ZE90" s="43"/>
      <c r="ZF90" s="43"/>
      <c r="ZG90" s="43"/>
      <c r="ZH90" s="43"/>
      <c r="ZI90" s="43"/>
      <c r="ZJ90" s="43"/>
      <c r="ZK90" s="43"/>
      <c r="ZL90" s="43"/>
      <c r="ZM90" s="43"/>
      <c r="ZN90" s="43"/>
      <c r="ZO90" s="43"/>
      <c r="ZP90" s="43"/>
      <c r="ZQ90" s="43"/>
      <c r="ZR90" s="43"/>
      <c r="ZS90" s="43"/>
      <c r="ZT90" s="43"/>
      <c r="ZU90" s="43"/>
      <c r="ZV90" s="43"/>
      <c r="ZW90" s="43"/>
      <c r="ZX90" s="43"/>
      <c r="ZY90" s="43"/>
      <c r="ZZ90" s="43"/>
      <c r="AAA90" s="43"/>
      <c r="AAB90" s="43"/>
      <c r="AAC90" s="43"/>
      <c r="AAD90" s="43"/>
      <c r="AAE90" s="43"/>
      <c r="AAF90" s="43"/>
      <c r="AAG90" s="43"/>
      <c r="AAH90" s="43"/>
      <c r="AAI90" s="43"/>
      <c r="AAJ90" s="43"/>
      <c r="AAK90" s="43"/>
      <c r="AAL90" s="43"/>
      <c r="AAM90" s="43"/>
      <c r="AAN90" s="43"/>
      <c r="AAO90" s="43"/>
      <c r="AAP90" s="43"/>
      <c r="AAQ90" s="43"/>
      <c r="AAR90" s="43"/>
      <c r="AAS90" s="43"/>
      <c r="AAT90" s="43"/>
      <c r="AAU90" s="43"/>
      <c r="AAV90" s="43"/>
      <c r="AAW90" s="43"/>
      <c r="AAX90" s="43"/>
      <c r="AAY90" s="43"/>
      <c r="AAZ90" s="43"/>
      <c r="ABA90" s="43"/>
      <c r="ABB90" s="43"/>
      <c r="ABC90" s="43"/>
      <c r="ABD90" s="43"/>
      <c r="ABE90" s="43"/>
      <c r="ABF90" s="43"/>
      <c r="ABG90" s="43"/>
      <c r="ABH90" s="43"/>
      <c r="ABI90" s="43"/>
      <c r="ABJ90" s="43"/>
      <c r="ABK90" s="43"/>
      <c r="ABL90" s="43"/>
      <c r="ABM90" s="43"/>
      <c r="ABN90" s="43"/>
      <c r="ABO90" s="43"/>
      <c r="ABP90" s="43"/>
      <c r="ABQ90" s="43"/>
      <c r="ABR90" s="43"/>
      <c r="ABS90" s="43"/>
      <c r="ABT90" s="43"/>
      <c r="ABU90" s="43"/>
      <c r="ABV90" s="43"/>
      <c r="ABW90" s="43"/>
      <c r="ABX90" s="43"/>
      <c r="ABY90" s="43"/>
      <c r="ABZ90" s="43"/>
      <c r="ACA90" s="43"/>
      <c r="ACB90" s="43"/>
      <c r="ACC90" s="43"/>
      <c r="ACD90" s="43"/>
      <c r="ACE90" s="43"/>
      <c r="ACF90" s="43"/>
      <c r="ACG90" s="43"/>
      <c r="ACH90" s="43"/>
      <c r="ACI90" s="43"/>
      <c r="ACJ90" s="43"/>
      <c r="ACK90" s="43"/>
      <c r="ACL90" s="43"/>
      <c r="ACM90" s="43"/>
      <c r="ACN90" s="43"/>
      <c r="ACO90" s="43"/>
      <c r="ACP90" s="43"/>
      <c r="ACQ90" s="43"/>
      <c r="ACR90" s="43"/>
      <c r="ACS90" s="43"/>
      <c r="ACT90" s="43"/>
      <c r="ACU90" s="43"/>
      <c r="ACV90" s="43"/>
      <c r="ACW90" s="43"/>
      <c r="ACX90" s="43"/>
      <c r="ACY90" s="43"/>
      <c r="ACZ90" s="43"/>
      <c r="ADA90" s="43"/>
      <c r="ADB90" s="43"/>
      <c r="ADC90" s="43"/>
      <c r="ADD90" s="43"/>
      <c r="ADE90" s="43"/>
      <c r="ADF90" s="43"/>
      <c r="ADG90" s="43"/>
      <c r="ADH90" s="43"/>
      <c r="ADI90" s="43"/>
      <c r="ADJ90" s="43"/>
      <c r="ADK90" s="43"/>
      <c r="ADL90" s="43"/>
      <c r="ADM90" s="43"/>
      <c r="ADN90" s="43"/>
      <c r="ADO90" s="43"/>
      <c r="ADP90" s="43"/>
      <c r="ADQ90" s="43"/>
      <c r="ADR90" s="43"/>
      <c r="ADS90" s="43"/>
      <c r="ADT90" s="43"/>
      <c r="ADU90" s="43"/>
      <c r="ADV90" s="43"/>
      <c r="ADW90" s="43"/>
      <c r="ADX90" s="43"/>
      <c r="ADY90" s="43"/>
      <c r="ADZ90" s="43"/>
      <c r="AEA90" s="43"/>
      <c r="AEB90" s="43"/>
      <c r="AEC90" s="43"/>
      <c r="AED90" s="43"/>
      <c r="AEE90" s="43"/>
      <c r="AEF90" s="43"/>
      <c r="AEG90" s="43"/>
      <c r="AEH90" s="43"/>
      <c r="AEI90" s="43"/>
      <c r="AEJ90" s="43"/>
      <c r="AEK90" s="43"/>
      <c r="AEL90" s="43"/>
      <c r="AEM90" s="43"/>
      <c r="AEN90" s="43"/>
      <c r="AEO90" s="43"/>
      <c r="AEP90" s="43"/>
      <c r="AEQ90" s="43"/>
      <c r="AER90" s="43"/>
      <c r="AES90" s="43"/>
      <c r="AET90" s="43"/>
      <c r="AEU90" s="43"/>
      <c r="AEV90" s="43"/>
      <c r="AEW90" s="43"/>
      <c r="AEX90" s="43"/>
      <c r="AEY90" s="43"/>
      <c r="AEZ90" s="43"/>
      <c r="AFA90" s="43"/>
      <c r="AFB90" s="43"/>
      <c r="AFC90" s="43"/>
      <c r="AFD90" s="43"/>
      <c r="AFE90" s="43"/>
      <c r="AFF90" s="43"/>
      <c r="AFG90" s="43"/>
      <c r="AFH90" s="43"/>
      <c r="AFI90" s="43"/>
      <c r="AFJ90" s="43"/>
      <c r="AFK90" s="43"/>
      <c r="AFL90" s="43"/>
      <c r="AFM90" s="43"/>
      <c r="AFN90" s="43"/>
      <c r="AFO90" s="43"/>
      <c r="AFP90" s="43"/>
      <c r="AFQ90" s="43"/>
      <c r="AFR90" s="43"/>
      <c r="AFS90" s="43"/>
      <c r="AFT90" s="43"/>
      <c r="AFU90" s="43"/>
      <c r="AFV90" s="43"/>
      <c r="AFW90" s="43"/>
      <c r="AFX90" s="43"/>
      <c r="AFY90" s="43"/>
      <c r="AFZ90" s="43"/>
      <c r="AGA90" s="43"/>
      <c r="AGB90" s="43"/>
      <c r="AGC90" s="43"/>
      <c r="AGD90" s="43"/>
      <c r="AGE90" s="43"/>
      <c r="AGF90" s="43"/>
      <c r="AGG90" s="43"/>
      <c r="AGH90" s="43"/>
      <c r="AGI90" s="43"/>
      <c r="AGJ90" s="43"/>
      <c r="AGK90" s="43"/>
      <c r="AGL90" s="43"/>
      <c r="AGM90" s="43"/>
      <c r="AGN90" s="43"/>
      <c r="AGO90" s="43"/>
      <c r="AGP90" s="43"/>
      <c r="AGQ90" s="43"/>
      <c r="AGR90" s="43"/>
      <c r="AGS90" s="43"/>
      <c r="AGT90" s="43"/>
      <c r="AGU90" s="43"/>
      <c r="AGV90" s="43"/>
      <c r="AGW90" s="43"/>
      <c r="AGX90" s="43"/>
      <c r="AGY90" s="43"/>
      <c r="AGZ90" s="43"/>
      <c r="AHA90" s="43"/>
      <c r="AHB90" s="43"/>
      <c r="AHC90" s="43"/>
      <c r="AHD90" s="43"/>
      <c r="AHE90" s="43"/>
      <c r="AHF90" s="43"/>
      <c r="AHG90" s="43"/>
      <c r="AHH90" s="43"/>
      <c r="AHI90" s="43"/>
      <c r="AHJ90" s="43"/>
      <c r="AHK90" s="43"/>
      <c r="AHL90" s="43"/>
      <c r="AHM90" s="43"/>
      <c r="AHN90" s="43"/>
      <c r="AHO90" s="43"/>
      <c r="AHP90" s="43"/>
      <c r="AHQ90" s="43"/>
      <c r="AHR90" s="43"/>
      <c r="AHS90" s="43"/>
      <c r="AHT90" s="43"/>
      <c r="AHU90" s="43"/>
      <c r="AHV90" s="43"/>
      <c r="AHW90" s="43"/>
      <c r="AHX90" s="43"/>
      <c r="AHY90" s="43"/>
      <c r="AHZ90" s="43"/>
      <c r="AIA90" s="43"/>
      <c r="AIB90" s="43"/>
      <c r="AIC90" s="43"/>
      <c r="AID90" s="43"/>
      <c r="AIE90" s="43"/>
      <c r="AIF90" s="43"/>
      <c r="AIG90" s="43"/>
      <c r="AIH90" s="43"/>
      <c r="AII90" s="43"/>
      <c r="AIJ90" s="43"/>
      <c r="AIK90" s="43"/>
      <c r="AIL90" s="43"/>
      <c r="AIM90" s="43"/>
      <c r="AIN90" s="43"/>
      <c r="AIO90" s="43"/>
      <c r="AIP90" s="43"/>
      <c r="AIQ90" s="43"/>
      <c r="AIR90" s="43"/>
      <c r="AIS90" s="43"/>
      <c r="AIT90" s="43"/>
      <c r="AIU90" s="43"/>
      <c r="AIV90" s="43"/>
      <c r="AIW90" s="43"/>
      <c r="AIX90" s="43"/>
      <c r="AIY90" s="43"/>
      <c r="AIZ90" s="43"/>
      <c r="AJA90" s="43"/>
      <c r="AJB90" s="43"/>
      <c r="AJC90" s="43"/>
      <c r="AJD90" s="43"/>
      <c r="AJE90" s="43"/>
      <c r="AJF90" s="43"/>
      <c r="AJG90" s="43"/>
      <c r="AJH90" s="43"/>
      <c r="AJI90" s="43"/>
      <c r="AJJ90" s="43"/>
      <c r="AJK90" s="43"/>
      <c r="AJL90" s="43"/>
      <c r="AJM90" s="43"/>
      <c r="AJN90" s="43"/>
      <c r="AJO90" s="43"/>
      <c r="AJP90" s="43"/>
      <c r="AJQ90" s="43"/>
      <c r="AJR90" s="43"/>
      <c r="AJS90" s="43"/>
      <c r="AJT90" s="43"/>
      <c r="AJU90" s="43"/>
      <c r="AJV90" s="43"/>
      <c r="AJW90" s="43"/>
      <c r="AJX90" s="43"/>
      <c r="AJY90" s="43"/>
      <c r="AJZ90" s="43"/>
      <c r="AKA90" s="43"/>
      <c r="AKB90" s="43"/>
      <c r="AKC90" s="43"/>
      <c r="AKD90" s="43"/>
      <c r="AKE90" s="43"/>
      <c r="AKF90" s="43"/>
      <c r="AKG90" s="43"/>
      <c r="AKH90" s="43"/>
      <c r="AKI90" s="43"/>
      <c r="AKJ90" s="43"/>
      <c r="AKK90" s="43"/>
      <c r="AKL90" s="43"/>
      <c r="AKM90" s="43"/>
      <c r="AKN90" s="43"/>
      <c r="AKO90" s="43"/>
      <c r="AKP90" s="43"/>
      <c r="AKQ90" s="43"/>
      <c r="AKR90" s="43"/>
      <c r="AKS90" s="43"/>
      <c r="AKT90" s="43"/>
      <c r="AKU90" s="43"/>
      <c r="AKV90" s="43"/>
      <c r="AKW90" s="43"/>
      <c r="AKX90" s="43"/>
      <c r="AKY90" s="43"/>
      <c r="AKZ90" s="43"/>
      <c r="ALA90" s="43"/>
      <c r="ALB90" s="43"/>
      <c r="ALC90" s="43"/>
      <c r="ALD90" s="43"/>
      <c r="ALE90" s="43"/>
      <c r="ALF90" s="43"/>
      <c r="ALG90" s="43"/>
      <c r="ALH90" s="43"/>
      <c r="ALI90" s="43"/>
      <c r="ALJ90" s="43"/>
      <c r="ALK90" s="43"/>
      <c r="ALL90" s="43"/>
      <c r="ALM90" s="43"/>
      <c r="ALN90" s="43"/>
      <c r="ALO90" s="43"/>
      <c r="ALP90" s="43"/>
      <c r="ALQ90" s="43"/>
      <c r="ALR90" s="43"/>
      <c r="ALS90" s="43"/>
      <c r="ALT90" s="43"/>
      <c r="ALU90" s="43"/>
      <c r="ALV90" s="43"/>
      <c r="ALW90" s="43"/>
      <c r="ALX90" s="43"/>
      <c r="ALY90" s="43"/>
      <c r="ALZ90" s="43"/>
      <c r="AMA90" s="43"/>
      <c r="AMB90" s="43"/>
      <c r="AMC90" s="43"/>
      <c r="AMD90" s="43"/>
      <c r="AME90" s="43"/>
      <c r="AMF90" s="43"/>
      <c r="AMG90" s="43"/>
      <c r="AMH90" s="43"/>
      <c r="AMI90" s="43"/>
    </row>
    <row r="91" spans="1:1023" ht="25" customHeight="1" x14ac:dyDescent="0.3">
      <c r="A91" s="46"/>
      <c r="B91" s="88"/>
      <c r="C91" s="88"/>
      <c r="D91" s="46"/>
      <c r="E91" s="46"/>
      <c r="F91" s="115"/>
      <c r="G91" s="117"/>
      <c r="H91" s="117"/>
      <c r="I91" s="40"/>
      <c r="J91" s="41"/>
      <c r="K91" s="42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  <c r="OR91" s="43"/>
      <c r="OS91" s="43"/>
      <c r="OT91" s="43"/>
      <c r="OU91" s="43"/>
      <c r="OV91" s="43"/>
      <c r="OW91" s="43"/>
      <c r="OX91" s="43"/>
      <c r="OY91" s="43"/>
      <c r="OZ91" s="43"/>
      <c r="PA91" s="43"/>
      <c r="PB91" s="43"/>
      <c r="PC91" s="43"/>
      <c r="PD91" s="43"/>
      <c r="PE91" s="43"/>
      <c r="PF91" s="43"/>
      <c r="PG91" s="43"/>
      <c r="PH91" s="43"/>
      <c r="PI91" s="43"/>
      <c r="PJ91" s="43"/>
      <c r="PK91" s="43"/>
      <c r="PL91" s="43"/>
      <c r="PM91" s="43"/>
      <c r="PN91" s="43"/>
      <c r="PO91" s="43"/>
      <c r="PP91" s="43"/>
      <c r="PQ91" s="43"/>
      <c r="PR91" s="43"/>
      <c r="PS91" s="43"/>
      <c r="PT91" s="43"/>
      <c r="PU91" s="43"/>
      <c r="PV91" s="43"/>
      <c r="PW91" s="43"/>
      <c r="PX91" s="43"/>
      <c r="PY91" s="43"/>
      <c r="PZ91" s="43"/>
      <c r="QA91" s="43"/>
      <c r="QB91" s="43"/>
      <c r="QC91" s="43"/>
      <c r="QD91" s="43"/>
      <c r="QE91" s="43"/>
      <c r="QF91" s="43"/>
      <c r="QG91" s="43"/>
      <c r="QH91" s="43"/>
      <c r="QI91" s="43"/>
      <c r="QJ91" s="43"/>
      <c r="QK91" s="43"/>
      <c r="QL91" s="43"/>
      <c r="QM91" s="43"/>
      <c r="QN91" s="43"/>
      <c r="QO91" s="43"/>
      <c r="QP91" s="43"/>
      <c r="QQ91" s="43"/>
      <c r="QR91" s="43"/>
      <c r="QS91" s="43"/>
      <c r="QT91" s="43"/>
      <c r="QU91" s="43"/>
      <c r="QV91" s="43"/>
      <c r="QW91" s="43"/>
      <c r="QX91" s="43"/>
      <c r="QY91" s="43"/>
      <c r="QZ91" s="43"/>
      <c r="RA91" s="43"/>
      <c r="RB91" s="43"/>
      <c r="RC91" s="43"/>
      <c r="RD91" s="43"/>
      <c r="RE91" s="43"/>
      <c r="RF91" s="43"/>
      <c r="RG91" s="43"/>
      <c r="RH91" s="43"/>
      <c r="RI91" s="43"/>
      <c r="RJ91" s="43"/>
      <c r="RK91" s="43"/>
      <c r="RL91" s="43"/>
      <c r="RM91" s="43"/>
      <c r="RN91" s="43"/>
      <c r="RO91" s="43"/>
      <c r="RP91" s="43"/>
      <c r="RQ91" s="43"/>
      <c r="RR91" s="43"/>
      <c r="RS91" s="43"/>
      <c r="RT91" s="43"/>
      <c r="RU91" s="43"/>
      <c r="RV91" s="43"/>
      <c r="RW91" s="43"/>
      <c r="RX91" s="43"/>
      <c r="RY91" s="43"/>
      <c r="RZ91" s="43"/>
      <c r="SA91" s="43"/>
      <c r="SB91" s="43"/>
      <c r="SC91" s="43"/>
      <c r="SD91" s="43"/>
      <c r="SE91" s="43"/>
      <c r="SF91" s="43"/>
      <c r="SG91" s="43"/>
      <c r="SH91" s="43"/>
      <c r="SI91" s="43"/>
      <c r="SJ91" s="43"/>
      <c r="SK91" s="43"/>
      <c r="SL91" s="43"/>
      <c r="SM91" s="43"/>
      <c r="SN91" s="43"/>
      <c r="SO91" s="43"/>
      <c r="SP91" s="43"/>
      <c r="SQ91" s="43"/>
      <c r="SR91" s="43"/>
      <c r="SS91" s="43"/>
      <c r="ST91" s="43"/>
      <c r="SU91" s="43"/>
      <c r="SV91" s="43"/>
      <c r="SW91" s="43"/>
      <c r="SX91" s="43"/>
      <c r="SY91" s="43"/>
      <c r="SZ91" s="43"/>
      <c r="TA91" s="43"/>
      <c r="TB91" s="43"/>
      <c r="TC91" s="43"/>
      <c r="TD91" s="43"/>
      <c r="TE91" s="43"/>
      <c r="TF91" s="43"/>
      <c r="TG91" s="43"/>
      <c r="TH91" s="43"/>
      <c r="TI91" s="43"/>
      <c r="TJ91" s="43"/>
      <c r="TK91" s="43"/>
      <c r="TL91" s="43"/>
      <c r="TM91" s="43"/>
      <c r="TN91" s="43"/>
      <c r="TO91" s="43"/>
      <c r="TP91" s="43"/>
      <c r="TQ91" s="43"/>
      <c r="TR91" s="43"/>
      <c r="TS91" s="43"/>
      <c r="TT91" s="43"/>
      <c r="TU91" s="43"/>
      <c r="TV91" s="43"/>
      <c r="TW91" s="43"/>
      <c r="TX91" s="43"/>
      <c r="TY91" s="43"/>
      <c r="TZ91" s="43"/>
      <c r="UA91" s="43"/>
      <c r="UB91" s="43"/>
      <c r="UC91" s="43"/>
      <c r="UD91" s="43"/>
      <c r="UE91" s="43"/>
      <c r="UF91" s="43"/>
      <c r="UG91" s="43"/>
      <c r="UH91" s="43"/>
      <c r="UI91" s="43"/>
      <c r="UJ91" s="43"/>
      <c r="UK91" s="43"/>
      <c r="UL91" s="43"/>
      <c r="UM91" s="43"/>
      <c r="UN91" s="43"/>
      <c r="UO91" s="43"/>
      <c r="UP91" s="43"/>
      <c r="UQ91" s="43"/>
      <c r="UR91" s="43"/>
      <c r="US91" s="43"/>
      <c r="UT91" s="43"/>
      <c r="UU91" s="43"/>
      <c r="UV91" s="43"/>
      <c r="UW91" s="43"/>
      <c r="UX91" s="43"/>
      <c r="UY91" s="43"/>
      <c r="UZ91" s="43"/>
      <c r="VA91" s="43"/>
      <c r="VB91" s="43"/>
      <c r="VC91" s="43"/>
      <c r="VD91" s="43"/>
      <c r="VE91" s="43"/>
      <c r="VF91" s="43"/>
      <c r="VG91" s="43"/>
      <c r="VH91" s="43"/>
      <c r="VI91" s="43"/>
      <c r="VJ91" s="43"/>
      <c r="VK91" s="43"/>
      <c r="VL91" s="43"/>
      <c r="VM91" s="43"/>
      <c r="VN91" s="43"/>
      <c r="VO91" s="43"/>
      <c r="VP91" s="43"/>
      <c r="VQ91" s="43"/>
      <c r="VR91" s="43"/>
      <c r="VS91" s="43"/>
      <c r="VT91" s="43"/>
      <c r="VU91" s="43"/>
      <c r="VV91" s="43"/>
      <c r="VW91" s="43"/>
      <c r="VX91" s="43"/>
      <c r="VY91" s="43"/>
      <c r="VZ91" s="43"/>
      <c r="WA91" s="43"/>
      <c r="WB91" s="43"/>
      <c r="WC91" s="43"/>
      <c r="WD91" s="43"/>
      <c r="WE91" s="43"/>
      <c r="WF91" s="43"/>
      <c r="WG91" s="43"/>
      <c r="WH91" s="43"/>
      <c r="WI91" s="43"/>
      <c r="WJ91" s="43"/>
      <c r="WK91" s="43"/>
      <c r="WL91" s="43"/>
      <c r="WM91" s="43"/>
      <c r="WN91" s="43"/>
      <c r="WO91" s="43"/>
      <c r="WP91" s="43"/>
      <c r="WQ91" s="43"/>
      <c r="WR91" s="43"/>
      <c r="WS91" s="43"/>
      <c r="WT91" s="43"/>
      <c r="WU91" s="43"/>
      <c r="WV91" s="43"/>
      <c r="WW91" s="43"/>
      <c r="WX91" s="43"/>
      <c r="WY91" s="43"/>
      <c r="WZ91" s="43"/>
      <c r="XA91" s="43"/>
      <c r="XB91" s="43"/>
      <c r="XC91" s="43"/>
      <c r="XD91" s="43"/>
      <c r="XE91" s="43"/>
      <c r="XF91" s="43"/>
      <c r="XG91" s="43"/>
      <c r="XH91" s="43"/>
      <c r="XI91" s="43"/>
      <c r="XJ91" s="43"/>
      <c r="XK91" s="43"/>
      <c r="XL91" s="43"/>
      <c r="XM91" s="43"/>
      <c r="XN91" s="43"/>
      <c r="XO91" s="43"/>
      <c r="XP91" s="43"/>
      <c r="XQ91" s="43"/>
      <c r="XR91" s="43"/>
      <c r="XS91" s="43"/>
      <c r="XT91" s="43"/>
      <c r="XU91" s="43"/>
      <c r="XV91" s="43"/>
      <c r="XW91" s="43"/>
      <c r="XX91" s="43"/>
      <c r="XY91" s="43"/>
      <c r="XZ91" s="43"/>
      <c r="YA91" s="43"/>
      <c r="YB91" s="43"/>
      <c r="YC91" s="43"/>
      <c r="YD91" s="43"/>
      <c r="YE91" s="43"/>
      <c r="YF91" s="43"/>
      <c r="YG91" s="43"/>
      <c r="YH91" s="43"/>
      <c r="YI91" s="43"/>
      <c r="YJ91" s="43"/>
      <c r="YK91" s="43"/>
      <c r="YL91" s="43"/>
      <c r="YM91" s="43"/>
      <c r="YN91" s="43"/>
      <c r="YO91" s="43"/>
      <c r="YP91" s="43"/>
      <c r="YQ91" s="43"/>
      <c r="YR91" s="43"/>
      <c r="YS91" s="43"/>
      <c r="YT91" s="43"/>
      <c r="YU91" s="43"/>
      <c r="YV91" s="43"/>
      <c r="YW91" s="43"/>
      <c r="YX91" s="43"/>
      <c r="YY91" s="43"/>
      <c r="YZ91" s="43"/>
      <c r="ZA91" s="43"/>
      <c r="ZB91" s="43"/>
      <c r="ZC91" s="43"/>
      <c r="ZD91" s="43"/>
      <c r="ZE91" s="43"/>
      <c r="ZF91" s="43"/>
      <c r="ZG91" s="43"/>
      <c r="ZH91" s="43"/>
      <c r="ZI91" s="43"/>
      <c r="ZJ91" s="43"/>
      <c r="ZK91" s="43"/>
      <c r="ZL91" s="43"/>
      <c r="ZM91" s="43"/>
      <c r="ZN91" s="43"/>
      <c r="ZO91" s="43"/>
      <c r="ZP91" s="43"/>
      <c r="ZQ91" s="43"/>
      <c r="ZR91" s="43"/>
      <c r="ZS91" s="43"/>
      <c r="ZT91" s="43"/>
      <c r="ZU91" s="43"/>
      <c r="ZV91" s="43"/>
      <c r="ZW91" s="43"/>
      <c r="ZX91" s="43"/>
      <c r="ZY91" s="43"/>
      <c r="ZZ91" s="43"/>
      <c r="AAA91" s="43"/>
      <c r="AAB91" s="43"/>
      <c r="AAC91" s="43"/>
      <c r="AAD91" s="43"/>
      <c r="AAE91" s="43"/>
      <c r="AAF91" s="43"/>
      <c r="AAG91" s="43"/>
      <c r="AAH91" s="43"/>
      <c r="AAI91" s="43"/>
      <c r="AAJ91" s="43"/>
      <c r="AAK91" s="43"/>
      <c r="AAL91" s="43"/>
      <c r="AAM91" s="43"/>
      <c r="AAN91" s="43"/>
      <c r="AAO91" s="43"/>
      <c r="AAP91" s="43"/>
      <c r="AAQ91" s="43"/>
      <c r="AAR91" s="43"/>
      <c r="AAS91" s="43"/>
      <c r="AAT91" s="43"/>
      <c r="AAU91" s="43"/>
      <c r="AAV91" s="43"/>
      <c r="AAW91" s="43"/>
      <c r="AAX91" s="43"/>
      <c r="AAY91" s="43"/>
      <c r="AAZ91" s="43"/>
      <c r="ABA91" s="43"/>
      <c r="ABB91" s="43"/>
      <c r="ABC91" s="43"/>
      <c r="ABD91" s="43"/>
      <c r="ABE91" s="43"/>
      <c r="ABF91" s="43"/>
      <c r="ABG91" s="43"/>
      <c r="ABH91" s="43"/>
      <c r="ABI91" s="43"/>
      <c r="ABJ91" s="43"/>
      <c r="ABK91" s="43"/>
      <c r="ABL91" s="43"/>
      <c r="ABM91" s="43"/>
      <c r="ABN91" s="43"/>
      <c r="ABO91" s="43"/>
      <c r="ABP91" s="43"/>
      <c r="ABQ91" s="43"/>
      <c r="ABR91" s="43"/>
      <c r="ABS91" s="43"/>
      <c r="ABT91" s="43"/>
      <c r="ABU91" s="43"/>
      <c r="ABV91" s="43"/>
      <c r="ABW91" s="43"/>
      <c r="ABX91" s="43"/>
      <c r="ABY91" s="43"/>
      <c r="ABZ91" s="43"/>
      <c r="ACA91" s="43"/>
      <c r="ACB91" s="43"/>
      <c r="ACC91" s="43"/>
      <c r="ACD91" s="43"/>
      <c r="ACE91" s="43"/>
      <c r="ACF91" s="43"/>
      <c r="ACG91" s="43"/>
      <c r="ACH91" s="43"/>
      <c r="ACI91" s="43"/>
      <c r="ACJ91" s="43"/>
      <c r="ACK91" s="43"/>
      <c r="ACL91" s="43"/>
      <c r="ACM91" s="43"/>
      <c r="ACN91" s="43"/>
      <c r="ACO91" s="43"/>
      <c r="ACP91" s="43"/>
      <c r="ACQ91" s="43"/>
      <c r="ACR91" s="43"/>
      <c r="ACS91" s="43"/>
      <c r="ACT91" s="43"/>
      <c r="ACU91" s="43"/>
      <c r="ACV91" s="43"/>
      <c r="ACW91" s="43"/>
      <c r="ACX91" s="43"/>
      <c r="ACY91" s="43"/>
      <c r="ACZ91" s="43"/>
      <c r="ADA91" s="43"/>
      <c r="ADB91" s="43"/>
      <c r="ADC91" s="43"/>
      <c r="ADD91" s="43"/>
      <c r="ADE91" s="43"/>
      <c r="ADF91" s="43"/>
      <c r="ADG91" s="43"/>
      <c r="ADH91" s="43"/>
      <c r="ADI91" s="43"/>
      <c r="ADJ91" s="43"/>
      <c r="ADK91" s="43"/>
      <c r="ADL91" s="43"/>
      <c r="ADM91" s="43"/>
      <c r="ADN91" s="43"/>
      <c r="ADO91" s="43"/>
      <c r="ADP91" s="43"/>
      <c r="ADQ91" s="43"/>
      <c r="ADR91" s="43"/>
      <c r="ADS91" s="43"/>
      <c r="ADT91" s="43"/>
      <c r="ADU91" s="43"/>
      <c r="ADV91" s="43"/>
      <c r="ADW91" s="43"/>
      <c r="ADX91" s="43"/>
      <c r="ADY91" s="43"/>
      <c r="ADZ91" s="43"/>
      <c r="AEA91" s="43"/>
      <c r="AEB91" s="43"/>
      <c r="AEC91" s="43"/>
      <c r="AED91" s="43"/>
      <c r="AEE91" s="43"/>
      <c r="AEF91" s="43"/>
      <c r="AEG91" s="43"/>
      <c r="AEH91" s="43"/>
      <c r="AEI91" s="43"/>
      <c r="AEJ91" s="43"/>
      <c r="AEK91" s="43"/>
      <c r="AEL91" s="43"/>
      <c r="AEM91" s="43"/>
      <c r="AEN91" s="43"/>
      <c r="AEO91" s="43"/>
      <c r="AEP91" s="43"/>
      <c r="AEQ91" s="43"/>
      <c r="AER91" s="43"/>
      <c r="AES91" s="43"/>
      <c r="AET91" s="43"/>
      <c r="AEU91" s="43"/>
      <c r="AEV91" s="43"/>
      <c r="AEW91" s="43"/>
      <c r="AEX91" s="43"/>
      <c r="AEY91" s="43"/>
      <c r="AEZ91" s="43"/>
      <c r="AFA91" s="43"/>
      <c r="AFB91" s="43"/>
      <c r="AFC91" s="43"/>
      <c r="AFD91" s="43"/>
      <c r="AFE91" s="43"/>
      <c r="AFF91" s="43"/>
      <c r="AFG91" s="43"/>
      <c r="AFH91" s="43"/>
      <c r="AFI91" s="43"/>
      <c r="AFJ91" s="43"/>
      <c r="AFK91" s="43"/>
      <c r="AFL91" s="43"/>
      <c r="AFM91" s="43"/>
      <c r="AFN91" s="43"/>
      <c r="AFO91" s="43"/>
      <c r="AFP91" s="43"/>
      <c r="AFQ91" s="43"/>
      <c r="AFR91" s="43"/>
      <c r="AFS91" s="43"/>
      <c r="AFT91" s="43"/>
      <c r="AFU91" s="43"/>
      <c r="AFV91" s="43"/>
      <c r="AFW91" s="43"/>
      <c r="AFX91" s="43"/>
      <c r="AFY91" s="43"/>
      <c r="AFZ91" s="43"/>
      <c r="AGA91" s="43"/>
      <c r="AGB91" s="43"/>
      <c r="AGC91" s="43"/>
      <c r="AGD91" s="43"/>
      <c r="AGE91" s="43"/>
      <c r="AGF91" s="43"/>
      <c r="AGG91" s="43"/>
      <c r="AGH91" s="43"/>
      <c r="AGI91" s="43"/>
      <c r="AGJ91" s="43"/>
      <c r="AGK91" s="43"/>
      <c r="AGL91" s="43"/>
      <c r="AGM91" s="43"/>
      <c r="AGN91" s="43"/>
      <c r="AGO91" s="43"/>
      <c r="AGP91" s="43"/>
      <c r="AGQ91" s="43"/>
      <c r="AGR91" s="43"/>
      <c r="AGS91" s="43"/>
      <c r="AGT91" s="43"/>
      <c r="AGU91" s="43"/>
      <c r="AGV91" s="43"/>
      <c r="AGW91" s="43"/>
      <c r="AGX91" s="43"/>
      <c r="AGY91" s="43"/>
      <c r="AGZ91" s="43"/>
      <c r="AHA91" s="43"/>
      <c r="AHB91" s="43"/>
      <c r="AHC91" s="43"/>
      <c r="AHD91" s="43"/>
      <c r="AHE91" s="43"/>
      <c r="AHF91" s="43"/>
      <c r="AHG91" s="43"/>
      <c r="AHH91" s="43"/>
      <c r="AHI91" s="43"/>
      <c r="AHJ91" s="43"/>
      <c r="AHK91" s="43"/>
      <c r="AHL91" s="43"/>
      <c r="AHM91" s="43"/>
      <c r="AHN91" s="43"/>
      <c r="AHO91" s="43"/>
      <c r="AHP91" s="43"/>
      <c r="AHQ91" s="43"/>
      <c r="AHR91" s="43"/>
      <c r="AHS91" s="43"/>
      <c r="AHT91" s="43"/>
      <c r="AHU91" s="43"/>
      <c r="AHV91" s="43"/>
      <c r="AHW91" s="43"/>
      <c r="AHX91" s="43"/>
      <c r="AHY91" s="43"/>
      <c r="AHZ91" s="43"/>
      <c r="AIA91" s="43"/>
      <c r="AIB91" s="43"/>
      <c r="AIC91" s="43"/>
      <c r="AID91" s="43"/>
      <c r="AIE91" s="43"/>
      <c r="AIF91" s="43"/>
      <c r="AIG91" s="43"/>
      <c r="AIH91" s="43"/>
      <c r="AII91" s="43"/>
      <c r="AIJ91" s="43"/>
      <c r="AIK91" s="43"/>
      <c r="AIL91" s="43"/>
      <c r="AIM91" s="43"/>
      <c r="AIN91" s="43"/>
      <c r="AIO91" s="43"/>
      <c r="AIP91" s="43"/>
      <c r="AIQ91" s="43"/>
      <c r="AIR91" s="43"/>
      <c r="AIS91" s="43"/>
      <c r="AIT91" s="43"/>
      <c r="AIU91" s="43"/>
      <c r="AIV91" s="43"/>
      <c r="AIW91" s="43"/>
      <c r="AIX91" s="43"/>
      <c r="AIY91" s="43"/>
      <c r="AIZ91" s="43"/>
      <c r="AJA91" s="43"/>
      <c r="AJB91" s="43"/>
      <c r="AJC91" s="43"/>
      <c r="AJD91" s="43"/>
      <c r="AJE91" s="43"/>
      <c r="AJF91" s="43"/>
      <c r="AJG91" s="43"/>
      <c r="AJH91" s="43"/>
      <c r="AJI91" s="43"/>
      <c r="AJJ91" s="43"/>
      <c r="AJK91" s="43"/>
      <c r="AJL91" s="43"/>
      <c r="AJM91" s="43"/>
      <c r="AJN91" s="43"/>
      <c r="AJO91" s="43"/>
      <c r="AJP91" s="43"/>
      <c r="AJQ91" s="43"/>
      <c r="AJR91" s="43"/>
      <c r="AJS91" s="43"/>
      <c r="AJT91" s="43"/>
      <c r="AJU91" s="43"/>
      <c r="AJV91" s="43"/>
      <c r="AJW91" s="43"/>
      <c r="AJX91" s="43"/>
      <c r="AJY91" s="43"/>
      <c r="AJZ91" s="43"/>
      <c r="AKA91" s="43"/>
      <c r="AKB91" s="43"/>
      <c r="AKC91" s="43"/>
      <c r="AKD91" s="43"/>
      <c r="AKE91" s="43"/>
      <c r="AKF91" s="43"/>
      <c r="AKG91" s="43"/>
      <c r="AKH91" s="43"/>
      <c r="AKI91" s="43"/>
      <c r="AKJ91" s="43"/>
      <c r="AKK91" s="43"/>
      <c r="AKL91" s="43"/>
      <c r="AKM91" s="43"/>
      <c r="AKN91" s="43"/>
      <c r="AKO91" s="43"/>
      <c r="AKP91" s="43"/>
      <c r="AKQ91" s="43"/>
      <c r="AKR91" s="43"/>
      <c r="AKS91" s="43"/>
      <c r="AKT91" s="43"/>
      <c r="AKU91" s="43"/>
      <c r="AKV91" s="43"/>
      <c r="AKW91" s="43"/>
      <c r="AKX91" s="43"/>
      <c r="AKY91" s="43"/>
      <c r="AKZ91" s="43"/>
      <c r="ALA91" s="43"/>
      <c r="ALB91" s="43"/>
      <c r="ALC91" s="43"/>
      <c r="ALD91" s="43"/>
      <c r="ALE91" s="43"/>
      <c r="ALF91" s="43"/>
      <c r="ALG91" s="43"/>
      <c r="ALH91" s="43"/>
      <c r="ALI91" s="43"/>
      <c r="ALJ91" s="43"/>
      <c r="ALK91" s="43"/>
      <c r="ALL91" s="43"/>
      <c r="ALM91" s="43"/>
      <c r="ALN91" s="43"/>
      <c r="ALO91" s="43"/>
      <c r="ALP91" s="43"/>
      <c r="ALQ91" s="43"/>
      <c r="ALR91" s="43"/>
      <c r="ALS91" s="43"/>
      <c r="ALT91" s="43"/>
      <c r="ALU91" s="43"/>
      <c r="ALV91" s="43"/>
      <c r="ALW91" s="43"/>
      <c r="ALX91" s="43"/>
      <c r="ALY91" s="43"/>
      <c r="ALZ91" s="43"/>
      <c r="AMA91" s="43"/>
      <c r="AMB91" s="43"/>
      <c r="AMC91" s="43"/>
      <c r="AMD91" s="43"/>
      <c r="AME91" s="43"/>
      <c r="AMF91" s="43"/>
      <c r="AMG91" s="43"/>
      <c r="AMH91" s="43"/>
      <c r="AMI91" s="43"/>
    </row>
    <row r="92" spans="1:1023" ht="13" x14ac:dyDescent="0.3">
      <c r="A92" s="47"/>
      <c r="B92" s="89"/>
      <c r="C92" s="89"/>
      <c r="D92" s="47"/>
      <c r="E92" s="47"/>
      <c r="F92" s="115"/>
      <c r="G92" s="118"/>
      <c r="H92" s="118"/>
      <c r="I92" s="40"/>
      <c r="J92" s="41"/>
      <c r="K92" s="42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  <c r="IW92" s="43"/>
      <c r="IX92" s="43"/>
      <c r="IY92" s="43"/>
      <c r="IZ92" s="43"/>
      <c r="JA92" s="43"/>
      <c r="JB92" s="43"/>
      <c r="JC92" s="43"/>
      <c r="JD92" s="43"/>
      <c r="JE92" s="43"/>
      <c r="JF92" s="43"/>
      <c r="JG92" s="43"/>
      <c r="JH92" s="43"/>
      <c r="JI92" s="43"/>
      <c r="JJ92" s="43"/>
      <c r="JK92" s="43"/>
      <c r="JL92" s="43"/>
      <c r="JM92" s="43"/>
      <c r="JN92" s="43"/>
      <c r="JO92" s="43"/>
      <c r="JP92" s="43"/>
      <c r="JQ92" s="43"/>
      <c r="JR92" s="43"/>
      <c r="JS92" s="43"/>
      <c r="JT92" s="43"/>
      <c r="JU92" s="43"/>
      <c r="JV92" s="43"/>
      <c r="JW92" s="43"/>
      <c r="JX92" s="43"/>
      <c r="JY92" s="43"/>
      <c r="JZ92" s="43"/>
      <c r="KA92" s="43"/>
      <c r="KB92" s="43"/>
      <c r="KC92" s="43"/>
      <c r="KD92" s="43"/>
      <c r="KE92" s="43"/>
      <c r="KF92" s="43"/>
      <c r="KG92" s="43"/>
      <c r="KH92" s="43"/>
      <c r="KI92" s="43"/>
      <c r="KJ92" s="43"/>
      <c r="KK92" s="43"/>
      <c r="KL92" s="43"/>
      <c r="KM92" s="43"/>
      <c r="KN92" s="43"/>
      <c r="KO92" s="43"/>
      <c r="KP92" s="43"/>
      <c r="KQ92" s="43"/>
      <c r="KR92" s="43"/>
      <c r="KS92" s="43"/>
      <c r="KT92" s="43"/>
      <c r="KU92" s="43"/>
      <c r="KV92" s="43"/>
      <c r="KW92" s="43"/>
      <c r="KX92" s="43"/>
      <c r="KY92" s="43"/>
      <c r="KZ92" s="43"/>
      <c r="LA92" s="43"/>
      <c r="LB92" s="43"/>
      <c r="LC92" s="43"/>
      <c r="LD92" s="43"/>
      <c r="LE92" s="43"/>
      <c r="LF92" s="43"/>
      <c r="LG92" s="43"/>
      <c r="LH92" s="43"/>
      <c r="LI92" s="43"/>
      <c r="LJ92" s="43"/>
      <c r="LK92" s="43"/>
      <c r="LL92" s="43"/>
      <c r="LM92" s="43"/>
      <c r="LN92" s="43"/>
      <c r="LO92" s="43"/>
      <c r="LP92" s="43"/>
      <c r="LQ92" s="43"/>
      <c r="LR92" s="43"/>
      <c r="LS92" s="43"/>
      <c r="LT92" s="43"/>
      <c r="LU92" s="43"/>
      <c r="LV92" s="43"/>
      <c r="LW92" s="43"/>
      <c r="LX92" s="43"/>
      <c r="LY92" s="43"/>
      <c r="LZ92" s="43"/>
      <c r="MA92" s="43"/>
      <c r="MB92" s="43"/>
      <c r="MC92" s="43"/>
      <c r="MD92" s="43"/>
      <c r="ME92" s="43"/>
      <c r="MF92" s="43"/>
      <c r="MG92" s="43"/>
      <c r="MH92" s="43"/>
      <c r="MI92" s="43"/>
      <c r="MJ92" s="43"/>
      <c r="MK92" s="43"/>
      <c r="ML92" s="43"/>
      <c r="MM92" s="43"/>
      <c r="MN92" s="43"/>
      <c r="MO92" s="43"/>
      <c r="MP92" s="43"/>
      <c r="MQ92" s="43"/>
      <c r="MR92" s="43"/>
      <c r="MS92" s="43"/>
      <c r="MT92" s="43"/>
      <c r="MU92" s="43"/>
      <c r="MV92" s="43"/>
      <c r="MW92" s="43"/>
      <c r="MX92" s="43"/>
      <c r="MY92" s="43"/>
      <c r="MZ92" s="43"/>
      <c r="NA92" s="43"/>
      <c r="NB92" s="43"/>
      <c r="NC92" s="43"/>
      <c r="ND92" s="43"/>
      <c r="NE92" s="43"/>
      <c r="NF92" s="43"/>
      <c r="NG92" s="43"/>
      <c r="NH92" s="43"/>
      <c r="NI92" s="43"/>
      <c r="NJ92" s="43"/>
      <c r="NK92" s="43"/>
      <c r="NL92" s="43"/>
      <c r="NM92" s="43"/>
      <c r="NN92" s="43"/>
      <c r="NO92" s="43"/>
      <c r="NP92" s="43"/>
      <c r="NQ92" s="43"/>
      <c r="NR92" s="43"/>
      <c r="NS92" s="43"/>
      <c r="NT92" s="43"/>
      <c r="NU92" s="43"/>
      <c r="NV92" s="43"/>
      <c r="NW92" s="43"/>
      <c r="NX92" s="43"/>
      <c r="NY92" s="43"/>
      <c r="NZ92" s="43"/>
      <c r="OA92" s="43"/>
      <c r="OB92" s="43"/>
      <c r="OC92" s="43"/>
      <c r="OD92" s="43"/>
      <c r="OE92" s="43"/>
      <c r="OF92" s="43"/>
      <c r="OG92" s="43"/>
      <c r="OH92" s="43"/>
      <c r="OI92" s="43"/>
      <c r="OJ92" s="43"/>
      <c r="OK92" s="43"/>
      <c r="OL92" s="43"/>
      <c r="OM92" s="43"/>
      <c r="ON92" s="43"/>
      <c r="OO92" s="43"/>
      <c r="OP92" s="43"/>
      <c r="OQ92" s="43"/>
      <c r="OR92" s="43"/>
      <c r="OS92" s="43"/>
      <c r="OT92" s="43"/>
      <c r="OU92" s="43"/>
      <c r="OV92" s="43"/>
      <c r="OW92" s="43"/>
      <c r="OX92" s="43"/>
      <c r="OY92" s="43"/>
      <c r="OZ92" s="43"/>
      <c r="PA92" s="43"/>
      <c r="PB92" s="43"/>
      <c r="PC92" s="43"/>
      <c r="PD92" s="43"/>
      <c r="PE92" s="43"/>
      <c r="PF92" s="43"/>
      <c r="PG92" s="43"/>
      <c r="PH92" s="43"/>
      <c r="PI92" s="43"/>
      <c r="PJ92" s="43"/>
      <c r="PK92" s="43"/>
      <c r="PL92" s="43"/>
      <c r="PM92" s="43"/>
      <c r="PN92" s="43"/>
      <c r="PO92" s="43"/>
      <c r="PP92" s="43"/>
      <c r="PQ92" s="43"/>
      <c r="PR92" s="43"/>
      <c r="PS92" s="43"/>
      <c r="PT92" s="43"/>
      <c r="PU92" s="43"/>
      <c r="PV92" s="43"/>
      <c r="PW92" s="43"/>
      <c r="PX92" s="43"/>
      <c r="PY92" s="43"/>
      <c r="PZ92" s="43"/>
      <c r="QA92" s="43"/>
      <c r="QB92" s="43"/>
      <c r="QC92" s="43"/>
      <c r="QD92" s="43"/>
      <c r="QE92" s="43"/>
      <c r="QF92" s="43"/>
      <c r="QG92" s="43"/>
      <c r="QH92" s="43"/>
      <c r="QI92" s="43"/>
      <c r="QJ92" s="43"/>
      <c r="QK92" s="43"/>
      <c r="QL92" s="43"/>
      <c r="QM92" s="43"/>
      <c r="QN92" s="43"/>
      <c r="QO92" s="43"/>
      <c r="QP92" s="43"/>
      <c r="QQ92" s="43"/>
      <c r="QR92" s="43"/>
      <c r="QS92" s="43"/>
      <c r="QT92" s="43"/>
      <c r="QU92" s="43"/>
      <c r="QV92" s="43"/>
      <c r="QW92" s="43"/>
      <c r="QX92" s="43"/>
      <c r="QY92" s="43"/>
      <c r="QZ92" s="43"/>
      <c r="RA92" s="43"/>
      <c r="RB92" s="43"/>
      <c r="RC92" s="43"/>
      <c r="RD92" s="43"/>
      <c r="RE92" s="43"/>
      <c r="RF92" s="43"/>
      <c r="RG92" s="43"/>
      <c r="RH92" s="43"/>
      <c r="RI92" s="43"/>
      <c r="RJ92" s="43"/>
      <c r="RK92" s="43"/>
      <c r="RL92" s="43"/>
      <c r="RM92" s="43"/>
      <c r="RN92" s="43"/>
      <c r="RO92" s="43"/>
      <c r="RP92" s="43"/>
      <c r="RQ92" s="43"/>
      <c r="RR92" s="43"/>
      <c r="RS92" s="43"/>
      <c r="RT92" s="43"/>
      <c r="RU92" s="43"/>
      <c r="RV92" s="43"/>
      <c r="RW92" s="43"/>
      <c r="RX92" s="43"/>
      <c r="RY92" s="43"/>
      <c r="RZ92" s="43"/>
      <c r="SA92" s="43"/>
      <c r="SB92" s="43"/>
      <c r="SC92" s="43"/>
      <c r="SD92" s="43"/>
      <c r="SE92" s="43"/>
      <c r="SF92" s="43"/>
      <c r="SG92" s="43"/>
      <c r="SH92" s="43"/>
      <c r="SI92" s="43"/>
      <c r="SJ92" s="43"/>
      <c r="SK92" s="43"/>
      <c r="SL92" s="43"/>
      <c r="SM92" s="43"/>
      <c r="SN92" s="43"/>
      <c r="SO92" s="43"/>
      <c r="SP92" s="43"/>
      <c r="SQ92" s="43"/>
      <c r="SR92" s="43"/>
      <c r="SS92" s="43"/>
      <c r="ST92" s="43"/>
      <c r="SU92" s="43"/>
      <c r="SV92" s="43"/>
      <c r="SW92" s="43"/>
      <c r="SX92" s="43"/>
      <c r="SY92" s="43"/>
      <c r="SZ92" s="43"/>
      <c r="TA92" s="43"/>
      <c r="TB92" s="43"/>
      <c r="TC92" s="43"/>
      <c r="TD92" s="43"/>
      <c r="TE92" s="43"/>
      <c r="TF92" s="43"/>
      <c r="TG92" s="43"/>
      <c r="TH92" s="43"/>
      <c r="TI92" s="43"/>
      <c r="TJ92" s="43"/>
      <c r="TK92" s="43"/>
      <c r="TL92" s="43"/>
      <c r="TM92" s="43"/>
      <c r="TN92" s="43"/>
      <c r="TO92" s="43"/>
      <c r="TP92" s="43"/>
      <c r="TQ92" s="43"/>
      <c r="TR92" s="43"/>
      <c r="TS92" s="43"/>
      <c r="TT92" s="43"/>
      <c r="TU92" s="43"/>
      <c r="TV92" s="43"/>
      <c r="TW92" s="43"/>
      <c r="TX92" s="43"/>
      <c r="TY92" s="43"/>
      <c r="TZ92" s="43"/>
      <c r="UA92" s="43"/>
      <c r="UB92" s="43"/>
      <c r="UC92" s="43"/>
      <c r="UD92" s="43"/>
      <c r="UE92" s="43"/>
      <c r="UF92" s="43"/>
      <c r="UG92" s="43"/>
      <c r="UH92" s="43"/>
      <c r="UI92" s="43"/>
      <c r="UJ92" s="43"/>
      <c r="UK92" s="43"/>
      <c r="UL92" s="43"/>
      <c r="UM92" s="43"/>
      <c r="UN92" s="43"/>
      <c r="UO92" s="43"/>
      <c r="UP92" s="43"/>
      <c r="UQ92" s="43"/>
      <c r="UR92" s="43"/>
      <c r="US92" s="43"/>
      <c r="UT92" s="43"/>
      <c r="UU92" s="43"/>
      <c r="UV92" s="43"/>
      <c r="UW92" s="43"/>
      <c r="UX92" s="43"/>
      <c r="UY92" s="43"/>
      <c r="UZ92" s="43"/>
      <c r="VA92" s="43"/>
      <c r="VB92" s="43"/>
      <c r="VC92" s="43"/>
      <c r="VD92" s="43"/>
      <c r="VE92" s="43"/>
      <c r="VF92" s="43"/>
      <c r="VG92" s="43"/>
      <c r="VH92" s="43"/>
      <c r="VI92" s="43"/>
      <c r="VJ92" s="43"/>
      <c r="VK92" s="43"/>
      <c r="VL92" s="43"/>
      <c r="VM92" s="43"/>
      <c r="VN92" s="43"/>
      <c r="VO92" s="43"/>
      <c r="VP92" s="43"/>
      <c r="VQ92" s="43"/>
      <c r="VR92" s="43"/>
      <c r="VS92" s="43"/>
      <c r="VT92" s="43"/>
      <c r="VU92" s="43"/>
      <c r="VV92" s="43"/>
      <c r="VW92" s="43"/>
      <c r="VX92" s="43"/>
      <c r="VY92" s="43"/>
      <c r="VZ92" s="43"/>
      <c r="WA92" s="43"/>
      <c r="WB92" s="43"/>
      <c r="WC92" s="43"/>
      <c r="WD92" s="43"/>
      <c r="WE92" s="43"/>
      <c r="WF92" s="43"/>
      <c r="WG92" s="43"/>
      <c r="WH92" s="43"/>
      <c r="WI92" s="43"/>
      <c r="WJ92" s="43"/>
      <c r="WK92" s="43"/>
      <c r="WL92" s="43"/>
      <c r="WM92" s="43"/>
      <c r="WN92" s="43"/>
      <c r="WO92" s="43"/>
      <c r="WP92" s="43"/>
      <c r="WQ92" s="43"/>
      <c r="WR92" s="43"/>
      <c r="WS92" s="43"/>
      <c r="WT92" s="43"/>
      <c r="WU92" s="43"/>
      <c r="WV92" s="43"/>
      <c r="WW92" s="43"/>
      <c r="WX92" s="43"/>
      <c r="WY92" s="43"/>
      <c r="WZ92" s="43"/>
      <c r="XA92" s="43"/>
      <c r="XB92" s="43"/>
      <c r="XC92" s="43"/>
      <c r="XD92" s="43"/>
      <c r="XE92" s="43"/>
      <c r="XF92" s="43"/>
      <c r="XG92" s="43"/>
      <c r="XH92" s="43"/>
      <c r="XI92" s="43"/>
      <c r="XJ92" s="43"/>
      <c r="XK92" s="43"/>
      <c r="XL92" s="43"/>
      <c r="XM92" s="43"/>
      <c r="XN92" s="43"/>
      <c r="XO92" s="43"/>
      <c r="XP92" s="43"/>
      <c r="XQ92" s="43"/>
      <c r="XR92" s="43"/>
      <c r="XS92" s="43"/>
      <c r="XT92" s="43"/>
      <c r="XU92" s="43"/>
      <c r="XV92" s="43"/>
      <c r="XW92" s="43"/>
      <c r="XX92" s="43"/>
      <c r="XY92" s="43"/>
      <c r="XZ92" s="43"/>
      <c r="YA92" s="43"/>
      <c r="YB92" s="43"/>
      <c r="YC92" s="43"/>
      <c r="YD92" s="43"/>
      <c r="YE92" s="43"/>
      <c r="YF92" s="43"/>
      <c r="YG92" s="43"/>
      <c r="YH92" s="43"/>
      <c r="YI92" s="43"/>
      <c r="YJ92" s="43"/>
      <c r="YK92" s="43"/>
      <c r="YL92" s="43"/>
      <c r="YM92" s="43"/>
      <c r="YN92" s="43"/>
      <c r="YO92" s="43"/>
      <c r="YP92" s="43"/>
      <c r="YQ92" s="43"/>
      <c r="YR92" s="43"/>
      <c r="YS92" s="43"/>
      <c r="YT92" s="43"/>
      <c r="YU92" s="43"/>
      <c r="YV92" s="43"/>
      <c r="YW92" s="43"/>
      <c r="YX92" s="43"/>
      <c r="YY92" s="43"/>
      <c r="YZ92" s="43"/>
      <c r="ZA92" s="43"/>
      <c r="ZB92" s="43"/>
      <c r="ZC92" s="43"/>
      <c r="ZD92" s="43"/>
      <c r="ZE92" s="43"/>
      <c r="ZF92" s="43"/>
      <c r="ZG92" s="43"/>
      <c r="ZH92" s="43"/>
      <c r="ZI92" s="43"/>
      <c r="ZJ92" s="43"/>
      <c r="ZK92" s="43"/>
      <c r="ZL92" s="43"/>
      <c r="ZM92" s="43"/>
      <c r="ZN92" s="43"/>
      <c r="ZO92" s="43"/>
      <c r="ZP92" s="43"/>
      <c r="ZQ92" s="43"/>
      <c r="ZR92" s="43"/>
      <c r="ZS92" s="43"/>
      <c r="ZT92" s="43"/>
      <c r="ZU92" s="43"/>
      <c r="ZV92" s="43"/>
      <c r="ZW92" s="43"/>
      <c r="ZX92" s="43"/>
      <c r="ZY92" s="43"/>
      <c r="ZZ92" s="43"/>
      <c r="AAA92" s="43"/>
      <c r="AAB92" s="43"/>
      <c r="AAC92" s="43"/>
      <c r="AAD92" s="43"/>
      <c r="AAE92" s="43"/>
      <c r="AAF92" s="43"/>
      <c r="AAG92" s="43"/>
      <c r="AAH92" s="43"/>
      <c r="AAI92" s="43"/>
      <c r="AAJ92" s="43"/>
      <c r="AAK92" s="43"/>
      <c r="AAL92" s="43"/>
      <c r="AAM92" s="43"/>
      <c r="AAN92" s="43"/>
      <c r="AAO92" s="43"/>
      <c r="AAP92" s="43"/>
      <c r="AAQ92" s="43"/>
      <c r="AAR92" s="43"/>
      <c r="AAS92" s="43"/>
      <c r="AAT92" s="43"/>
      <c r="AAU92" s="43"/>
      <c r="AAV92" s="43"/>
      <c r="AAW92" s="43"/>
      <c r="AAX92" s="43"/>
      <c r="AAY92" s="43"/>
      <c r="AAZ92" s="43"/>
      <c r="ABA92" s="43"/>
      <c r="ABB92" s="43"/>
      <c r="ABC92" s="43"/>
      <c r="ABD92" s="43"/>
      <c r="ABE92" s="43"/>
      <c r="ABF92" s="43"/>
      <c r="ABG92" s="43"/>
      <c r="ABH92" s="43"/>
      <c r="ABI92" s="43"/>
      <c r="ABJ92" s="43"/>
      <c r="ABK92" s="43"/>
      <c r="ABL92" s="43"/>
      <c r="ABM92" s="43"/>
      <c r="ABN92" s="43"/>
      <c r="ABO92" s="43"/>
      <c r="ABP92" s="43"/>
      <c r="ABQ92" s="43"/>
      <c r="ABR92" s="43"/>
      <c r="ABS92" s="43"/>
      <c r="ABT92" s="43"/>
      <c r="ABU92" s="43"/>
      <c r="ABV92" s="43"/>
      <c r="ABW92" s="43"/>
      <c r="ABX92" s="43"/>
      <c r="ABY92" s="43"/>
      <c r="ABZ92" s="43"/>
      <c r="ACA92" s="43"/>
      <c r="ACB92" s="43"/>
      <c r="ACC92" s="43"/>
      <c r="ACD92" s="43"/>
      <c r="ACE92" s="43"/>
      <c r="ACF92" s="43"/>
      <c r="ACG92" s="43"/>
      <c r="ACH92" s="43"/>
      <c r="ACI92" s="43"/>
      <c r="ACJ92" s="43"/>
      <c r="ACK92" s="43"/>
      <c r="ACL92" s="43"/>
      <c r="ACM92" s="43"/>
      <c r="ACN92" s="43"/>
      <c r="ACO92" s="43"/>
      <c r="ACP92" s="43"/>
      <c r="ACQ92" s="43"/>
      <c r="ACR92" s="43"/>
      <c r="ACS92" s="43"/>
      <c r="ACT92" s="43"/>
      <c r="ACU92" s="43"/>
      <c r="ACV92" s="43"/>
      <c r="ACW92" s="43"/>
      <c r="ACX92" s="43"/>
      <c r="ACY92" s="43"/>
      <c r="ACZ92" s="43"/>
      <c r="ADA92" s="43"/>
      <c r="ADB92" s="43"/>
      <c r="ADC92" s="43"/>
      <c r="ADD92" s="43"/>
      <c r="ADE92" s="43"/>
      <c r="ADF92" s="43"/>
      <c r="ADG92" s="43"/>
      <c r="ADH92" s="43"/>
      <c r="ADI92" s="43"/>
      <c r="ADJ92" s="43"/>
      <c r="ADK92" s="43"/>
      <c r="ADL92" s="43"/>
      <c r="ADM92" s="43"/>
      <c r="ADN92" s="43"/>
      <c r="ADO92" s="43"/>
      <c r="ADP92" s="43"/>
      <c r="ADQ92" s="43"/>
      <c r="ADR92" s="43"/>
      <c r="ADS92" s="43"/>
      <c r="ADT92" s="43"/>
      <c r="ADU92" s="43"/>
      <c r="ADV92" s="43"/>
      <c r="ADW92" s="43"/>
      <c r="ADX92" s="43"/>
      <c r="ADY92" s="43"/>
      <c r="ADZ92" s="43"/>
      <c r="AEA92" s="43"/>
      <c r="AEB92" s="43"/>
      <c r="AEC92" s="43"/>
      <c r="AED92" s="43"/>
      <c r="AEE92" s="43"/>
      <c r="AEF92" s="43"/>
      <c r="AEG92" s="43"/>
      <c r="AEH92" s="43"/>
      <c r="AEI92" s="43"/>
      <c r="AEJ92" s="43"/>
      <c r="AEK92" s="43"/>
      <c r="AEL92" s="43"/>
      <c r="AEM92" s="43"/>
      <c r="AEN92" s="43"/>
      <c r="AEO92" s="43"/>
      <c r="AEP92" s="43"/>
      <c r="AEQ92" s="43"/>
      <c r="AER92" s="43"/>
      <c r="AES92" s="43"/>
      <c r="AET92" s="43"/>
      <c r="AEU92" s="43"/>
      <c r="AEV92" s="43"/>
      <c r="AEW92" s="43"/>
      <c r="AEX92" s="43"/>
      <c r="AEY92" s="43"/>
      <c r="AEZ92" s="43"/>
      <c r="AFA92" s="43"/>
      <c r="AFB92" s="43"/>
      <c r="AFC92" s="43"/>
      <c r="AFD92" s="43"/>
      <c r="AFE92" s="43"/>
      <c r="AFF92" s="43"/>
      <c r="AFG92" s="43"/>
      <c r="AFH92" s="43"/>
      <c r="AFI92" s="43"/>
      <c r="AFJ92" s="43"/>
      <c r="AFK92" s="43"/>
      <c r="AFL92" s="43"/>
      <c r="AFM92" s="43"/>
      <c r="AFN92" s="43"/>
      <c r="AFO92" s="43"/>
      <c r="AFP92" s="43"/>
      <c r="AFQ92" s="43"/>
      <c r="AFR92" s="43"/>
      <c r="AFS92" s="43"/>
      <c r="AFT92" s="43"/>
      <c r="AFU92" s="43"/>
      <c r="AFV92" s="43"/>
      <c r="AFW92" s="43"/>
      <c r="AFX92" s="43"/>
      <c r="AFY92" s="43"/>
      <c r="AFZ92" s="43"/>
      <c r="AGA92" s="43"/>
      <c r="AGB92" s="43"/>
      <c r="AGC92" s="43"/>
      <c r="AGD92" s="43"/>
      <c r="AGE92" s="43"/>
      <c r="AGF92" s="43"/>
      <c r="AGG92" s="43"/>
      <c r="AGH92" s="43"/>
      <c r="AGI92" s="43"/>
      <c r="AGJ92" s="43"/>
      <c r="AGK92" s="43"/>
      <c r="AGL92" s="43"/>
      <c r="AGM92" s="43"/>
      <c r="AGN92" s="43"/>
      <c r="AGO92" s="43"/>
      <c r="AGP92" s="43"/>
      <c r="AGQ92" s="43"/>
      <c r="AGR92" s="43"/>
      <c r="AGS92" s="43"/>
      <c r="AGT92" s="43"/>
      <c r="AGU92" s="43"/>
      <c r="AGV92" s="43"/>
      <c r="AGW92" s="43"/>
      <c r="AGX92" s="43"/>
      <c r="AGY92" s="43"/>
      <c r="AGZ92" s="43"/>
      <c r="AHA92" s="43"/>
      <c r="AHB92" s="43"/>
      <c r="AHC92" s="43"/>
      <c r="AHD92" s="43"/>
      <c r="AHE92" s="43"/>
      <c r="AHF92" s="43"/>
      <c r="AHG92" s="43"/>
      <c r="AHH92" s="43"/>
      <c r="AHI92" s="43"/>
      <c r="AHJ92" s="43"/>
      <c r="AHK92" s="43"/>
      <c r="AHL92" s="43"/>
      <c r="AHM92" s="43"/>
      <c r="AHN92" s="43"/>
      <c r="AHO92" s="43"/>
      <c r="AHP92" s="43"/>
      <c r="AHQ92" s="43"/>
      <c r="AHR92" s="43"/>
      <c r="AHS92" s="43"/>
      <c r="AHT92" s="43"/>
      <c r="AHU92" s="43"/>
      <c r="AHV92" s="43"/>
      <c r="AHW92" s="43"/>
      <c r="AHX92" s="43"/>
      <c r="AHY92" s="43"/>
      <c r="AHZ92" s="43"/>
      <c r="AIA92" s="43"/>
      <c r="AIB92" s="43"/>
      <c r="AIC92" s="43"/>
      <c r="AID92" s="43"/>
      <c r="AIE92" s="43"/>
      <c r="AIF92" s="43"/>
      <c r="AIG92" s="43"/>
      <c r="AIH92" s="43"/>
      <c r="AII92" s="43"/>
      <c r="AIJ92" s="43"/>
      <c r="AIK92" s="43"/>
      <c r="AIL92" s="43"/>
      <c r="AIM92" s="43"/>
      <c r="AIN92" s="43"/>
      <c r="AIO92" s="43"/>
      <c r="AIP92" s="43"/>
      <c r="AIQ92" s="43"/>
      <c r="AIR92" s="43"/>
      <c r="AIS92" s="43"/>
      <c r="AIT92" s="43"/>
      <c r="AIU92" s="43"/>
      <c r="AIV92" s="43"/>
      <c r="AIW92" s="43"/>
      <c r="AIX92" s="43"/>
      <c r="AIY92" s="43"/>
      <c r="AIZ92" s="43"/>
      <c r="AJA92" s="43"/>
      <c r="AJB92" s="43"/>
      <c r="AJC92" s="43"/>
      <c r="AJD92" s="43"/>
      <c r="AJE92" s="43"/>
      <c r="AJF92" s="43"/>
      <c r="AJG92" s="43"/>
      <c r="AJH92" s="43"/>
      <c r="AJI92" s="43"/>
      <c r="AJJ92" s="43"/>
      <c r="AJK92" s="43"/>
      <c r="AJL92" s="43"/>
      <c r="AJM92" s="43"/>
      <c r="AJN92" s="43"/>
      <c r="AJO92" s="43"/>
      <c r="AJP92" s="43"/>
      <c r="AJQ92" s="43"/>
      <c r="AJR92" s="43"/>
      <c r="AJS92" s="43"/>
      <c r="AJT92" s="43"/>
      <c r="AJU92" s="43"/>
      <c r="AJV92" s="43"/>
      <c r="AJW92" s="43"/>
      <c r="AJX92" s="43"/>
      <c r="AJY92" s="43"/>
      <c r="AJZ92" s="43"/>
      <c r="AKA92" s="43"/>
      <c r="AKB92" s="43"/>
      <c r="AKC92" s="43"/>
      <c r="AKD92" s="43"/>
      <c r="AKE92" s="43"/>
      <c r="AKF92" s="43"/>
      <c r="AKG92" s="43"/>
      <c r="AKH92" s="43"/>
      <c r="AKI92" s="43"/>
      <c r="AKJ92" s="43"/>
      <c r="AKK92" s="43"/>
      <c r="AKL92" s="43"/>
      <c r="AKM92" s="43"/>
      <c r="AKN92" s="43"/>
      <c r="AKO92" s="43"/>
      <c r="AKP92" s="43"/>
      <c r="AKQ92" s="43"/>
      <c r="AKR92" s="43"/>
      <c r="AKS92" s="43"/>
      <c r="AKT92" s="43"/>
      <c r="AKU92" s="43"/>
      <c r="AKV92" s="43"/>
      <c r="AKW92" s="43"/>
      <c r="AKX92" s="43"/>
      <c r="AKY92" s="43"/>
      <c r="AKZ92" s="43"/>
      <c r="ALA92" s="43"/>
      <c r="ALB92" s="43"/>
      <c r="ALC92" s="43"/>
      <c r="ALD92" s="43"/>
      <c r="ALE92" s="43"/>
      <c r="ALF92" s="43"/>
      <c r="ALG92" s="43"/>
      <c r="ALH92" s="43"/>
      <c r="ALI92" s="43"/>
      <c r="ALJ92" s="43"/>
      <c r="ALK92" s="43"/>
      <c r="ALL92" s="43"/>
      <c r="ALM92" s="43"/>
      <c r="ALN92" s="43"/>
      <c r="ALO92" s="43"/>
      <c r="ALP92" s="43"/>
      <c r="ALQ92" s="43"/>
      <c r="ALR92" s="43"/>
      <c r="ALS92" s="43"/>
      <c r="ALT92" s="43"/>
      <c r="ALU92" s="43"/>
      <c r="ALV92" s="43"/>
      <c r="ALW92" s="43"/>
      <c r="ALX92" s="43"/>
      <c r="ALY92" s="43"/>
      <c r="ALZ92" s="43"/>
      <c r="AMA92" s="43"/>
      <c r="AMB92" s="43"/>
      <c r="AMC92" s="43"/>
      <c r="AMD92" s="43"/>
      <c r="AME92" s="43"/>
      <c r="AMF92" s="43"/>
      <c r="AMG92" s="43"/>
      <c r="AMH92" s="43"/>
      <c r="AMI92" s="43"/>
    </row>
    <row r="93" spans="1:1023" x14ac:dyDescent="0.35">
      <c r="A93" s="48"/>
      <c r="B93" s="90"/>
      <c r="C93" s="119"/>
      <c r="D93" s="63"/>
      <c r="E93" s="63"/>
      <c r="F93" s="106"/>
      <c r="G93" s="107"/>
      <c r="H93" s="107"/>
    </row>
    <row r="94" spans="1:1023" ht="12" customHeight="1" x14ac:dyDescent="0.5">
      <c r="A94" s="49"/>
      <c r="B94" s="91"/>
      <c r="C94" s="91"/>
      <c r="D94" s="49"/>
      <c r="E94" s="49"/>
    </row>
    <row r="95" spans="1:1023" x14ac:dyDescent="0.35">
      <c r="A95" s="50"/>
      <c r="B95" s="92"/>
      <c r="C95" s="92"/>
      <c r="D95" s="50"/>
      <c r="E95" s="50"/>
    </row>
    <row r="96" spans="1:1023" x14ac:dyDescent="0.35">
      <c r="A96" s="51"/>
      <c r="B96" s="93"/>
      <c r="C96" s="93"/>
      <c r="D96" s="51"/>
      <c r="E96" s="51"/>
      <c r="F96" s="121"/>
      <c r="G96" s="122"/>
      <c r="H96" s="122"/>
    </row>
    <row r="97" spans="1:1023" x14ac:dyDescent="0.35">
      <c r="A97" s="52"/>
      <c r="B97" s="41"/>
      <c r="C97" s="42"/>
      <c r="D97" s="43"/>
      <c r="E97" s="52"/>
    </row>
    <row r="98" spans="1:1023" x14ac:dyDescent="0.35">
      <c r="A98" s="52"/>
      <c r="B98" s="41"/>
      <c r="C98" s="42"/>
      <c r="D98" s="43"/>
      <c r="E98" s="52"/>
    </row>
    <row r="99" spans="1:1023" x14ac:dyDescent="0.35">
      <c r="A99" s="52"/>
      <c r="B99" s="3"/>
      <c r="C99" s="4"/>
      <c r="E99" s="52"/>
    </row>
    <row r="100" spans="1:1023" x14ac:dyDescent="0.35">
      <c r="A100" s="52"/>
      <c r="B100" s="3"/>
      <c r="C100" s="4"/>
      <c r="E100" s="52"/>
    </row>
    <row r="101" spans="1:1023" x14ac:dyDescent="0.35">
      <c r="A101" s="52"/>
      <c r="B101" s="3"/>
      <c r="C101" s="4"/>
      <c r="E101" s="52"/>
    </row>
    <row r="102" spans="1:1023" x14ac:dyDescent="0.35">
      <c r="A102" s="52"/>
      <c r="B102" s="41"/>
      <c r="C102" s="58"/>
      <c r="D102" s="59"/>
      <c r="E102" s="52"/>
    </row>
    <row r="103" spans="1:1023" x14ac:dyDescent="0.35">
      <c r="A103" s="52"/>
      <c r="B103" s="3"/>
      <c r="C103" s="4"/>
      <c r="E103" s="52"/>
    </row>
    <row r="104" spans="1:1023" x14ac:dyDescent="0.35">
      <c r="A104" s="52"/>
      <c r="B104" s="3"/>
      <c r="C104" s="4"/>
      <c r="E104" s="52"/>
    </row>
    <row r="105" spans="1:1023" x14ac:dyDescent="0.35">
      <c r="A105" s="53"/>
      <c r="B105" s="3"/>
      <c r="C105" s="4"/>
      <c r="E105" s="53"/>
      <c r="F105" s="123"/>
      <c r="G105" s="124"/>
      <c r="H105" s="124"/>
      <c r="I105" s="54"/>
      <c r="J105" s="55"/>
      <c r="K105" s="56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  <c r="IW105" s="50"/>
      <c r="IX105" s="50"/>
      <c r="IY105" s="50"/>
      <c r="IZ105" s="50"/>
      <c r="JA105" s="50"/>
      <c r="JB105" s="50"/>
      <c r="JC105" s="50"/>
      <c r="JD105" s="50"/>
      <c r="JE105" s="50"/>
      <c r="JF105" s="50"/>
      <c r="JG105" s="50"/>
      <c r="JH105" s="50"/>
      <c r="JI105" s="50"/>
      <c r="JJ105" s="50"/>
      <c r="JK105" s="50"/>
      <c r="JL105" s="50"/>
      <c r="JM105" s="50"/>
      <c r="JN105" s="50"/>
      <c r="JO105" s="50"/>
      <c r="JP105" s="50"/>
      <c r="JQ105" s="50"/>
      <c r="JR105" s="50"/>
      <c r="JS105" s="50"/>
      <c r="JT105" s="50"/>
      <c r="JU105" s="50"/>
      <c r="JV105" s="50"/>
      <c r="JW105" s="50"/>
      <c r="JX105" s="50"/>
      <c r="JY105" s="50"/>
      <c r="JZ105" s="50"/>
      <c r="KA105" s="50"/>
      <c r="KB105" s="50"/>
      <c r="KC105" s="50"/>
      <c r="KD105" s="50"/>
      <c r="KE105" s="50"/>
      <c r="KF105" s="50"/>
      <c r="KG105" s="50"/>
      <c r="KH105" s="50"/>
      <c r="KI105" s="50"/>
      <c r="KJ105" s="50"/>
      <c r="KK105" s="50"/>
      <c r="KL105" s="50"/>
      <c r="KM105" s="50"/>
      <c r="KN105" s="50"/>
      <c r="KO105" s="50"/>
      <c r="KP105" s="50"/>
      <c r="KQ105" s="50"/>
      <c r="KR105" s="50"/>
      <c r="KS105" s="50"/>
      <c r="KT105" s="50"/>
      <c r="KU105" s="50"/>
      <c r="KV105" s="50"/>
      <c r="KW105" s="50"/>
      <c r="KX105" s="50"/>
      <c r="KY105" s="50"/>
      <c r="KZ105" s="50"/>
      <c r="LA105" s="50"/>
      <c r="LB105" s="50"/>
      <c r="LC105" s="50"/>
      <c r="LD105" s="50"/>
      <c r="LE105" s="50"/>
      <c r="LF105" s="50"/>
      <c r="LG105" s="50"/>
      <c r="LH105" s="50"/>
      <c r="LI105" s="50"/>
      <c r="LJ105" s="50"/>
      <c r="LK105" s="50"/>
      <c r="LL105" s="50"/>
      <c r="LM105" s="50"/>
      <c r="LN105" s="50"/>
      <c r="LO105" s="50"/>
      <c r="LP105" s="50"/>
      <c r="LQ105" s="50"/>
      <c r="LR105" s="50"/>
      <c r="LS105" s="50"/>
      <c r="LT105" s="50"/>
      <c r="LU105" s="50"/>
      <c r="LV105" s="50"/>
      <c r="LW105" s="50"/>
      <c r="LX105" s="50"/>
      <c r="LY105" s="50"/>
      <c r="LZ105" s="50"/>
      <c r="MA105" s="50"/>
      <c r="MB105" s="50"/>
      <c r="MC105" s="50"/>
      <c r="MD105" s="50"/>
      <c r="ME105" s="50"/>
      <c r="MF105" s="50"/>
      <c r="MG105" s="50"/>
      <c r="MH105" s="50"/>
      <c r="MI105" s="50"/>
      <c r="MJ105" s="50"/>
      <c r="MK105" s="50"/>
      <c r="ML105" s="50"/>
      <c r="MM105" s="50"/>
      <c r="MN105" s="50"/>
      <c r="MO105" s="50"/>
      <c r="MP105" s="50"/>
      <c r="MQ105" s="50"/>
      <c r="MR105" s="50"/>
      <c r="MS105" s="50"/>
      <c r="MT105" s="50"/>
      <c r="MU105" s="50"/>
      <c r="MV105" s="50"/>
      <c r="MW105" s="50"/>
      <c r="MX105" s="50"/>
      <c r="MY105" s="50"/>
      <c r="MZ105" s="50"/>
      <c r="NA105" s="50"/>
      <c r="NB105" s="50"/>
      <c r="NC105" s="50"/>
      <c r="ND105" s="50"/>
      <c r="NE105" s="50"/>
      <c r="NF105" s="50"/>
      <c r="NG105" s="50"/>
      <c r="NH105" s="50"/>
      <c r="NI105" s="50"/>
      <c r="NJ105" s="50"/>
      <c r="NK105" s="50"/>
      <c r="NL105" s="50"/>
      <c r="NM105" s="50"/>
      <c r="NN105" s="50"/>
      <c r="NO105" s="50"/>
      <c r="NP105" s="50"/>
      <c r="NQ105" s="50"/>
      <c r="NR105" s="50"/>
      <c r="NS105" s="50"/>
      <c r="NT105" s="50"/>
      <c r="NU105" s="50"/>
      <c r="NV105" s="50"/>
      <c r="NW105" s="50"/>
      <c r="NX105" s="50"/>
      <c r="NY105" s="50"/>
      <c r="NZ105" s="50"/>
      <c r="OA105" s="50"/>
      <c r="OB105" s="50"/>
      <c r="OC105" s="50"/>
      <c r="OD105" s="50"/>
      <c r="OE105" s="50"/>
      <c r="OF105" s="50"/>
      <c r="OG105" s="50"/>
      <c r="OH105" s="50"/>
      <c r="OI105" s="50"/>
      <c r="OJ105" s="50"/>
      <c r="OK105" s="50"/>
      <c r="OL105" s="50"/>
      <c r="OM105" s="50"/>
      <c r="ON105" s="50"/>
      <c r="OO105" s="50"/>
      <c r="OP105" s="50"/>
      <c r="OQ105" s="50"/>
      <c r="OR105" s="50"/>
      <c r="OS105" s="50"/>
      <c r="OT105" s="50"/>
      <c r="OU105" s="50"/>
      <c r="OV105" s="50"/>
      <c r="OW105" s="50"/>
      <c r="OX105" s="50"/>
      <c r="OY105" s="50"/>
      <c r="OZ105" s="50"/>
      <c r="PA105" s="50"/>
      <c r="PB105" s="50"/>
      <c r="PC105" s="50"/>
      <c r="PD105" s="50"/>
      <c r="PE105" s="50"/>
      <c r="PF105" s="50"/>
      <c r="PG105" s="50"/>
      <c r="PH105" s="50"/>
      <c r="PI105" s="50"/>
      <c r="PJ105" s="50"/>
      <c r="PK105" s="50"/>
      <c r="PL105" s="50"/>
      <c r="PM105" s="50"/>
      <c r="PN105" s="50"/>
      <c r="PO105" s="50"/>
      <c r="PP105" s="50"/>
      <c r="PQ105" s="50"/>
      <c r="PR105" s="50"/>
      <c r="PS105" s="50"/>
      <c r="PT105" s="50"/>
      <c r="PU105" s="50"/>
      <c r="PV105" s="50"/>
      <c r="PW105" s="50"/>
      <c r="PX105" s="50"/>
      <c r="PY105" s="50"/>
      <c r="PZ105" s="50"/>
      <c r="QA105" s="50"/>
      <c r="QB105" s="50"/>
      <c r="QC105" s="50"/>
      <c r="QD105" s="50"/>
      <c r="QE105" s="50"/>
      <c r="QF105" s="50"/>
      <c r="QG105" s="50"/>
      <c r="QH105" s="50"/>
      <c r="QI105" s="50"/>
      <c r="QJ105" s="50"/>
      <c r="QK105" s="50"/>
      <c r="QL105" s="50"/>
      <c r="QM105" s="50"/>
      <c r="QN105" s="50"/>
      <c r="QO105" s="50"/>
      <c r="QP105" s="50"/>
      <c r="QQ105" s="50"/>
      <c r="QR105" s="50"/>
      <c r="QS105" s="50"/>
      <c r="QT105" s="50"/>
      <c r="QU105" s="50"/>
      <c r="QV105" s="50"/>
      <c r="QW105" s="50"/>
      <c r="QX105" s="50"/>
      <c r="QY105" s="50"/>
      <c r="QZ105" s="50"/>
      <c r="RA105" s="50"/>
      <c r="RB105" s="50"/>
      <c r="RC105" s="50"/>
      <c r="RD105" s="50"/>
      <c r="RE105" s="50"/>
      <c r="RF105" s="50"/>
      <c r="RG105" s="50"/>
      <c r="RH105" s="50"/>
      <c r="RI105" s="50"/>
      <c r="RJ105" s="50"/>
      <c r="RK105" s="50"/>
      <c r="RL105" s="50"/>
      <c r="RM105" s="50"/>
      <c r="RN105" s="50"/>
      <c r="RO105" s="50"/>
      <c r="RP105" s="50"/>
      <c r="RQ105" s="50"/>
      <c r="RR105" s="50"/>
      <c r="RS105" s="50"/>
      <c r="RT105" s="50"/>
      <c r="RU105" s="50"/>
      <c r="RV105" s="50"/>
      <c r="RW105" s="50"/>
      <c r="RX105" s="50"/>
      <c r="RY105" s="50"/>
      <c r="RZ105" s="50"/>
      <c r="SA105" s="50"/>
      <c r="SB105" s="50"/>
      <c r="SC105" s="50"/>
      <c r="SD105" s="50"/>
      <c r="SE105" s="50"/>
      <c r="SF105" s="50"/>
      <c r="SG105" s="50"/>
      <c r="SH105" s="50"/>
      <c r="SI105" s="50"/>
      <c r="SJ105" s="50"/>
      <c r="SK105" s="50"/>
      <c r="SL105" s="50"/>
      <c r="SM105" s="50"/>
      <c r="SN105" s="50"/>
      <c r="SO105" s="50"/>
      <c r="SP105" s="50"/>
      <c r="SQ105" s="50"/>
      <c r="SR105" s="50"/>
      <c r="SS105" s="50"/>
      <c r="ST105" s="50"/>
      <c r="SU105" s="50"/>
      <c r="SV105" s="50"/>
      <c r="SW105" s="50"/>
      <c r="SX105" s="50"/>
      <c r="SY105" s="50"/>
      <c r="SZ105" s="50"/>
      <c r="TA105" s="50"/>
      <c r="TB105" s="50"/>
      <c r="TC105" s="50"/>
      <c r="TD105" s="50"/>
      <c r="TE105" s="50"/>
      <c r="TF105" s="50"/>
      <c r="TG105" s="50"/>
      <c r="TH105" s="50"/>
      <c r="TI105" s="50"/>
      <c r="TJ105" s="50"/>
      <c r="TK105" s="50"/>
      <c r="TL105" s="50"/>
      <c r="TM105" s="50"/>
      <c r="TN105" s="50"/>
      <c r="TO105" s="50"/>
      <c r="TP105" s="50"/>
      <c r="TQ105" s="50"/>
      <c r="TR105" s="50"/>
      <c r="TS105" s="50"/>
      <c r="TT105" s="50"/>
      <c r="TU105" s="50"/>
      <c r="TV105" s="50"/>
      <c r="TW105" s="50"/>
      <c r="TX105" s="50"/>
      <c r="TY105" s="50"/>
      <c r="TZ105" s="50"/>
      <c r="UA105" s="50"/>
      <c r="UB105" s="50"/>
      <c r="UC105" s="50"/>
      <c r="UD105" s="50"/>
      <c r="UE105" s="50"/>
      <c r="UF105" s="50"/>
      <c r="UG105" s="50"/>
      <c r="UH105" s="50"/>
      <c r="UI105" s="50"/>
      <c r="UJ105" s="50"/>
      <c r="UK105" s="50"/>
      <c r="UL105" s="50"/>
      <c r="UM105" s="50"/>
      <c r="UN105" s="50"/>
      <c r="UO105" s="50"/>
      <c r="UP105" s="50"/>
      <c r="UQ105" s="50"/>
      <c r="UR105" s="50"/>
      <c r="US105" s="50"/>
      <c r="UT105" s="50"/>
      <c r="UU105" s="50"/>
      <c r="UV105" s="50"/>
      <c r="UW105" s="50"/>
      <c r="UX105" s="50"/>
      <c r="UY105" s="50"/>
      <c r="UZ105" s="50"/>
      <c r="VA105" s="50"/>
      <c r="VB105" s="50"/>
      <c r="VC105" s="50"/>
      <c r="VD105" s="50"/>
      <c r="VE105" s="50"/>
      <c r="VF105" s="50"/>
      <c r="VG105" s="50"/>
      <c r="VH105" s="50"/>
      <c r="VI105" s="50"/>
      <c r="VJ105" s="50"/>
      <c r="VK105" s="50"/>
      <c r="VL105" s="50"/>
      <c r="VM105" s="50"/>
      <c r="VN105" s="50"/>
      <c r="VO105" s="50"/>
      <c r="VP105" s="50"/>
      <c r="VQ105" s="50"/>
      <c r="VR105" s="50"/>
      <c r="VS105" s="50"/>
      <c r="VT105" s="50"/>
      <c r="VU105" s="50"/>
      <c r="VV105" s="50"/>
      <c r="VW105" s="50"/>
      <c r="VX105" s="50"/>
      <c r="VY105" s="50"/>
      <c r="VZ105" s="50"/>
      <c r="WA105" s="50"/>
      <c r="WB105" s="50"/>
      <c r="WC105" s="50"/>
      <c r="WD105" s="50"/>
      <c r="WE105" s="50"/>
      <c r="WF105" s="50"/>
      <c r="WG105" s="50"/>
      <c r="WH105" s="50"/>
      <c r="WI105" s="50"/>
      <c r="WJ105" s="50"/>
      <c r="WK105" s="50"/>
      <c r="WL105" s="50"/>
      <c r="WM105" s="50"/>
      <c r="WN105" s="50"/>
      <c r="WO105" s="50"/>
      <c r="WP105" s="50"/>
      <c r="WQ105" s="50"/>
      <c r="WR105" s="50"/>
      <c r="WS105" s="50"/>
      <c r="WT105" s="50"/>
      <c r="WU105" s="50"/>
      <c r="WV105" s="50"/>
      <c r="WW105" s="50"/>
      <c r="WX105" s="50"/>
      <c r="WY105" s="50"/>
      <c r="WZ105" s="50"/>
      <c r="XA105" s="50"/>
      <c r="XB105" s="50"/>
      <c r="XC105" s="50"/>
      <c r="XD105" s="50"/>
      <c r="XE105" s="50"/>
      <c r="XF105" s="50"/>
      <c r="XG105" s="50"/>
      <c r="XH105" s="50"/>
      <c r="XI105" s="50"/>
      <c r="XJ105" s="50"/>
      <c r="XK105" s="50"/>
      <c r="XL105" s="50"/>
      <c r="XM105" s="50"/>
      <c r="XN105" s="50"/>
      <c r="XO105" s="50"/>
      <c r="XP105" s="50"/>
      <c r="XQ105" s="50"/>
      <c r="XR105" s="50"/>
      <c r="XS105" s="50"/>
      <c r="XT105" s="50"/>
      <c r="XU105" s="50"/>
      <c r="XV105" s="50"/>
      <c r="XW105" s="50"/>
      <c r="XX105" s="50"/>
      <c r="XY105" s="50"/>
      <c r="XZ105" s="50"/>
      <c r="YA105" s="50"/>
      <c r="YB105" s="50"/>
      <c r="YC105" s="50"/>
      <c r="YD105" s="50"/>
      <c r="YE105" s="50"/>
      <c r="YF105" s="50"/>
      <c r="YG105" s="50"/>
      <c r="YH105" s="50"/>
      <c r="YI105" s="50"/>
      <c r="YJ105" s="50"/>
      <c r="YK105" s="50"/>
      <c r="YL105" s="50"/>
      <c r="YM105" s="50"/>
      <c r="YN105" s="50"/>
      <c r="YO105" s="50"/>
      <c r="YP105" s="50"/>
      <c r="YQ105" s="50"/>
      <c r="YR105" s="50"/>
      <c r="YS105" s="50"/>
      <c r="YT105" s="50"/>
      <c r="YU105" s="50"/>
      <c r="YV105" s="50"/>
      <c r="YW105" s="50"/>
      <c r="YX105" s="50"/>
      <c r="YY105" s="50"/>
      <c r="YZ105" s="50"/>
      <c r="ZA105" s="50"/>
      <c r="ZB105" s="50"/>
      <c r="ZC105" s="50"/>
      <c r="ZD105" s="50"/>
      <c r="ZE105" s="50"/>
      <c r="ZF105" s="50"/>
      <c r="ZG105" s="50"/>
      <c r="ZH105" s="50"/>
      <c r="ZI105" s="50"/>
      <c r="ZJ105" s="50"/>
      <c r="ZK105" s="50"/>
      <c r="ZL105" s="50"/>
      <c r="ZM105" s="50"/>
      <c r="ZN105" s="50"/>
      <c r="ZO105" s="50"/>
      <c r="ZP105" s="50"/>
      <c r="ZQ105" s="50"/>
      <c r="ZR105" s="50"/>
      <c r="ZS105" s="50"/>
      <c r="ZT105" s="50"/>
      <c r="ZU105" s="50"/>
      <c r="ZV105" s="50"/>
      <c r="ZW105" s="50"/>
      <c r="ZX105" s="50"/>
      <c r="ZY105" s="50"/>
      <c r="ZZ105" s="50"/>
      <c r="AAA105" s="50"/>
      <c r="AAB105" s="50"/>
      <c r="AAC105" s="50"/>
      <c r="AAD105" s="50"/>
      <c r="AAE105" s="50"/>
      <c r="AAF105" s="50"/>
      <c r="AAG105" s="50"/>
      <c r="AAH105" s="50"/>
      <c r="AAI105" s="50"/>
      <c r="AAJ105" s="50"/>
      <c r="AAK105" s="50"/>
      <c r="AAL105" s="50"/>
      <c r="AAM105" s="50"/>
      <c r="AAN105" s="50"/>
      <c r="AAO105" s="50"/>
      <c r="AAP105" s="50"/>
      <c r="AAQ105" s="50"/>
      <c r="AAR105" s="50"/>
      <c r="AAS105" s="50"/>
      <c r="AAT105" s="50"/>
      <c r="AAU105" s="50"/>
      <c r="AAV105" s="50"/>
      <c r="AAW105" s="50"/>
      <c r="AAX105" s="50"/>
      <c r="AAY105" s="50"/>
      <c r="AAZ105" s="50"/>
      <c r="ABA105" s="50"/>
      <c r="ABB105" s="50"/>
      <c r="ABC105" s="50"/>
      <c r="ABD105" s="50"/>
      <c r="ABE105" s="50"/>
      <c r="ABF105" s="50"/>
      <c r="ABG105" s="50"/>
      <c r="ABH105" s="50"/>
      <c r="ABI105" s="50"/>
      <c r="ABJ105" s="50"/>
      <c r="ABK105" s="50"/>
      <c r="ABL105" s="50"/>
      <c r="ABM105" s="50"/>
      <c r="ABN105" s="50"/>
      <c r="ABO105" s="50"/>
      <c r="ABP105" s="50"/>
      <c r="ABQ105" s="50"/>
      <c r="ABR105" s="50"/>
      <c r="ABS105" s="50"/>
      <c r="ABT105" s="50"/>
      <c r="ABU105" s="50"/>
      <c r="ABV105" s="50"/>
      <c r="ABW105" s="50"/>
      <c r="ABX105" s="50"/>
      <c r="ABY105" s="50"/>
      <c r="ABZ105" s="50"/>
      <c r="ACA105" s="50"/>
      <c r="ACB105" s="50"/>
      <c r="ACC105" s="50"/>
      <c r="ACD105" s="50"/>
      <c r="ACE105" s="50"/>
      <c r="ACF105" s="50"/>
      <c r="ACG105" s="50"/>
      <c r="ACH105" s="50"/>
      <c r="ACI105" s="50"/>
      <c r="ACJ105" s="50"/>
      <c r="ACK105" s="50"/>
      <c r="ACL105" s="50"/>
      <c r="ACM105" s="50"/>
      <c r="ACN105" s="50"/>
      <c r="ACO105" s="50"/>
      <c r="ACP105" s="50"/>
      <c r="ACQ105" s="50"/>
      <c r="ACR105" s="50"/>
      <c r="ACS105" s="50"/>
      <c r="ACT105" s="50"/>
      <c r="ACU105" s="50"/>
      <c r="ACV105" s="50"/>
      <c r="ACW105" s="50"/>
      <c r="ACX105" s="50"/>
      <c r="ACY105" s="50"/>
      <c r="ACZ105" s="50"/>
      <c r="ADA105" s="50"/>
      <c r="ADB105" s="50"/>
      <c r="ADC105" s="50"/>
      <c r="ADD105" s="50"/>
      <c r="ADE105" s="50"/>
      <c r="ADF105" s="50"/>
      <c r="ADG105" s="50"/>
      <c r="ADH105" s="50"/>
      <c r="ADI105" s="50"/>
      <c r="ADJ105" s="50"/>
      <c r="ADK105" s="50"/>
      <c r="ADL105" s="50"/>
      <c r="ADM105" s="50"/>
      <c r="ADN105" s="50"/>
      <c r="ADO105" s="50"/>
      <c r="ADP105" s="50"/>
      <c r="ADQ105" s="50"/>
      <c r="ADR105" s="50"/>
      <c r="ADS105" s="50"/>
      <c r="ADT105" s="50"/>
      <c r="ADU105" s="50"/>
      <c r="ADV105" s="50"/>
      <c r="ADW105" s="50"/>
      <c r="ADX105" s="50"/>
      <c r="ADY105" s="50"/>
      <c r="ADZ105" s="50"/>
      <c r="AEA105" s="50"/>
      <c r="AEB105" s="50"/>
      <c r="AEC105" s="50"/>
      <c r="AED105" s="50"/>
      <c r="AEE105" s="50"/>
      <c r="AEF105" s="50"/>
      <c r="AEG105" s="50"/>
      <c r="AEH105" s="50"/>
      <c r="AEI105" s="50"/>
      <c r="AEJ105" s="50"/>
      <c r="AEK105" s="50"/>
      <c r="AEL105" s="50"/>
      <c r="AEM105" s="50"/>
      <c r="AEN105" s="50"/>
      <c r="AEO105" s="50"/>
      <c r="AEP105" s="50"/>
      <c r="AEQ105" s="50"/>
      <c r="AER105" s="50"/>
      <c r="AES105" s="50"/>
      <c r="AET105" s="50"/>
      <c r="AEU105" s="50"/>
      <c r="AEV105" s="50"/>
      <c r="AEW105" s="50"/>
      <c r="AEX105" s="50"/>
      <c r="AEY105" s="50"/>
      <c r="AEZ105" s="50"/>
      <c r="AFA105" s="50"/>
      <c r="AFB105" s="50"/>
      <c r="AFC105" s="50"/>
      <c r="AFD105" s="50"/>
      <c r="AFE105" s="50"/>
      <c r="AFF105" s="50"/>
      <c r="AFG105" s="50"/>
      <c r="AFH105" s="50"/>
      <c r="AFI105" s="50"/>
      <c r="AFJ105" s="50"/>
      <c r="AFK105" s="50"/>
      <c r="AFL105" s="50"/>
      <c r="AFM105" s="50"/>
      <c r="AFN105" s="50"/>
      <c r="AFO105" s="50"/>
      <c r="AFP105" s="50"/>
      <c r="AFQ105" s="50"/>
      <c r="AFR105" s="50"/>
      <c r="AFS105" s="50"/>
      <c r="AFT105" s="50"/>
      <c r="AFU105" s="50"/>
      <c r="AFV105" s="50"/>
      <c r="AFW105" s="50"/>
      <c r="AFX105" s="50"/>
      <c r="AFY105" s="50"/>
      <c r="AFZ105" s="50"/>
      <c r="AGA105" s="50"/>
      <c r="AGB105" s="50"/>
      <c r="AGC105" s="50"/>
      <c r="AGD105" s="50"/>
      <c r="AGE105" s="50"/>
      <c r="AGF105" s="50"/>
      <c r="AGG105" s="50"/>
      <c r="AGH105" s="50"/>
      <c r="AGI105" s="50"/>
      <c r="AGJ105" s="50"/>
      <c r="AGK105" s="50"/>
      <c r="AGL105" s="50"/>
      <c r="AGM105" s="50"/>
      <c r="AGN105" s="50"/>
      <c r="AGO105" s="50"/>
      <c r="AGP105" s="50"/>
      <c r="AGQ105" s="50"/>
      <c r="AGR105" s="50"/>
      <c r="AGS105" s="50"/>
      <c r="AGT105" s="50"/>
      <c r="AGU105" s="50"/>
      <c r="AGV105" s="50"/>
      <c r="AGW105" s="50"/>
      <c r="AGX105" s="50"/>
      <c r="AGY105" s="50"/>
      <c r="AGZ105" s="50"/>
      <c r="AHA105" s="50"/>
      <c r="AHB105" s="50"/>
      <c r="AHC105" s="50"/>
      <c r="AHD105" s="50"/>
      <c r="AHE105" s="50"/>
      <c r="AHF105" s="50"/>
      <c r="AHG105" s="50"/>
      <c r="AHH105" s="50"/>
      <c r="AHI105" s="50"/>
      <c r="AHJ105" s="50"/>
      <c r="AHK105" s="50"/>
      <c r="AHL105" s="50"/>
      <c r="AHM105" s="50"/>
      <c r="AHN105" s="50"/>
      <c r="AHO105" s="50"/>
      <c r="AHP105" s="50"/>
      <c r="AHQ105" s="50"/>
      <c r="AHR105" s="50"/>
      <c r="AHS105" s="50"/>
      <c r="AHT105" s="50"/>
      <c r="AHU105" s="50"/>
      <c r="AHV105" s="50"/>
      <c r="AHW105" s="50"/>
      <c r="AHX105" s="50"/>
      <c r="AHY105" s="50"/>
      <c r="AHZ105" s="50"/>
      <c r="AIA105" s="50"/>
      <c r="AIB105" s="50"/>
      <c r="AIC105" s="50"/>
      <c r="AID105" s="50"/>
      <c r="AIE105" s="50"/>
      <c r="AIF105" s="50"/>
      <c r="AIG105" s="50"/>
      <c r="AIH105" s="50"/>
      <c r="AII105" s="50"/>
      <c r="AIJ105" s="50"/>
      <c r="AIK105" s="50"/>
      <c r="AIL105" s="50"/>
      <c r="AIM105" s="50"/>
      <c r="AIN105" s="50"/>
      <c r="AIO105" s="50"/>
      <c r="AIP105" s="50"/>
      <c r="AIQ105" s="50"/>
      <c r="AIR105" s="50"/>
      <c r="AIS105" s="50"/>
      <c r="AIT105" s="50"/>
      <c r="AIU105" s="50"/>
      <c r="AIV105" s="50"/>
      <c r="AIW105" s="50"/>
      <c r="AIX105" s="50"/>
      <c r="AIY105" s="50"/>
      <c r="AIZ105" s="50"/>
      <c r="AJA105" s="50"/>
      <c r="AJB105" s="50"/>
      <c r="AJC105" s="50"/>
      <c r="AJD105" s="50"/>
      <c r="AJE105" s="50"/>
      <c r="AJF105" s="50"/>
      <c r="AJG105" s="50"/>
      <c r="AJH105" s="50"/>
      <c r="AJI105" s="50"/>
      <c r="AJJ105" s="50"/>
      <c r="AJK105" s="50"/>
      <c r="AJL105" s="50"/>
      <c r="AJM105" s="50"/>
      <c r="AJN105" s="50"/>
      <c r="AJO105" s="50"/>
      <c r="AJP105" s="50"/>
      <c r="AJQ105" s="50"/>
      <c r="AJR105" s="50"/>
      <c r="AJS105" s="50"/>
      <c r="AJT105" s="50"/>
      <c r="AJU105" s="50"/>
      <c r="AJV105" s="50"/>
      <c r="AJW105" s="50"/>
      <c r="AJX105" s="50"/>
      <c r="AJY105" s="50"/>
      <c r="AJZ105" s="50"/>
      <c r="AKA105" s="50"/>
      <c r="AKB105" s="50"/>
      <c r="AKC105" s="50"/>
      <c r="AKD105" s="50"/>
      <c r="AKE105" s="50"/>
      <c r="AKF105" s="50"/>
      <c r="AKG105" s="50"/>
      <c r="AKH105" s="50"/>
      <c r="AKI105" s="50"/>
      <c r="AKJ105" s="50"/>
      <c r="AKK105" s="50"/>
      <c r="AKL105" s="50"/>
      <c r="AKM105" s="50"/>
      <c r="AKN105" s="50"/>
      <c r="AKO105" s="50"/>
      <c r="AKP105" s="50"/>
      <c r="AKQ105" s="50"/>
      <c r="AKR105" s="50"/>
      <c r="AKS105" s="50"/>
      <c r="AKT105" s="50"/>
      <c r="AKU105" s="50"/>
      <c r="AKV105" s="50"/>
      <c r="AKW105" s="50"/>
      <c r="AKX105" s="50"/>
      <c r="AKY105" s="50"/>
      <c r="AKZ105" s="50"/>
      <c r="ALA105" s="50"/>
      <c r="ALB105" s="50"/>
      <c r="ALC105" s="50"/>
      <c r="ALD105" s="50"/>
      <c r="ALE105" s="50"/>
      <c r="ALF105" s="50"/>
      <c r="ALG105" s="50"/>
      <c r="ALH105" s="50"/>
      <c r="ALI105" s="50"/>
      <c r="ALJ105" s="50"/>
      <c r="ALK105" s="50"/>
      <c r="ALL105" s="50"/>
      <c r="ALM105" s="50"/>
      <c r="ALN105" s="50"/>
      <c r="ALO105" s="50"/>
      <c r="ALP105" s="50"/>
      <c r="ALQ105" s="50"/>
      <c r="ALR105" s="50"/>
      <c r="ALS105" s="50"/>
      <c r="ALT105" s="50"/>
      <c r="ALU105" s="50"/>
      <c r="ALV105" s="50"/>
      <c r="ALW105" s="50"/>
      <c r="ALX105" s="50"/>
      <c r="ALY105" s="50"/>
      <c r="ALZ105" s="50"/>
      <c r="AMA105" s="50"/>
      <c r="AMB105" s="50"/>
      <c r="AMC105" s="50"/>
      <c r="AMD105" s="50"/>
      <c r="AME105" s="50"/>
      <c r="AMF105" s="50"/>
      <c r="AMG105" s="50"/>
      <c r="AMH105" s="50"/>
      <c r="AMI105" s="50"/>
    </row>
    <row r="106" spans="1:1023" x14ac:dyDescent="0.35">
      <c r="A106" s="57"/>
      <c r="B106" s="3"/>
      <c r="C106" s="4"/>
      <c r="E106" s="57"/>
      <c r="F106" s="125"/>
      <c r="G106" s="126"/>
      <c r="H106" s="126"/>
    </row>
  </sheetData>
  <mergeCells count="4">
    <mergeCell ref="A2:H2"/>
    <mergeCell ref="A3:H3"/>
    <mergeCell ref="A47:H47"/>
    <mergeCell ref="A48:H48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B3EB31FF103D47AE2A84BA5FDA9CAD" ma:contentTypeVersion="11" ma:contentTypeDescription="Opprett et nytt dokument." ma:contentTypeScope="" ma:versionID="a3f51f9b91beb9ac580f35cac29d06cc">
  <xsd:schema xmlns:xsd="http://www.w3.org/2001/XMLSchema" xmlns:xs="http://www.w3.org/2001/XMLSchema" xmlns:p="http://schemas.microsoft.com/office/2006/metadata/properties" xmlns:ns2="5acb52ef-1bec-4911-a5fa-1ebcb5d88589" xmlns:ns3="92e5d52f-e82f-432e-9969-843dd53d54b7" targetNamespace="http://schemas.microsoft.com/office/2006/metadata/properties" ma:root="true" ma:fieldsID="a72801b103eb370e7cfaba609be0ad93" ns2:_="" ns3:_="">
    <xsd:import namespace="5acb52ef-1bec-4911-a5fa-1ebcb5d88589"/>
    <xsd:import namespace="92e5d52f-e82f-432e-9969-843dd53d5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b52ef-1bec-4911-a5fa-1ebcb5d88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5c365273-cbf4-4fc9-87da-ed8e7c05d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5d52f-e82f-432e-9969-843dd53d54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d1ebc2-ed39-4eb2-ac91-88d7f2028e12}" ma:internalName="TaxCatchAll" ma:showField="CatchAllData" ma:web="92e5d52f-e82f-432e-9969-843dd53d5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e5d52f-e82f-432e-9969-843dd53d54b7" xsi:nil="true"/>
    <lcf76f155ced4ddcb4097134ff3c332f xmlns="5acb52ef-1bec-4911-a5fa-1ebcb5d885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A4D0F6-6D48-4379-AA69-26B308AB39BD}"/>
</file>

<file path=customXml/itemProps2.xml><?xml version="1.0" encoding="utf-8"?>
<ds:datastoreItem xmlns:ds="http://schemas.openxmlformats.org/officeDocument/2006/customXml" ds:itemID="{E39FE036-1BF3-4FA3-9864-C238C81873D9}"/>
</file>

<file path=customXml/itemProps3.xml><?xml version="1.0" encoding="utf-8"?>
<ds:datastoreItem xmlns:ds="http://schemas.openxmlformats.org/officeDocument/2006/customXml" ds:itemID="{051969DF-B81B-474A-AEA1-4BAF609F713D}"/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Aktivitetsregnskap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Østvold, Ingvild</dc:creator>
  <cp:lastModifiedBy>Mette Gro Bodsberg</cp:lastModifiedBy>
  <cp:revision>4</cp:revision>
  <cp:lastPrinted>2026-03-04T18:07:10Z</cp:lastPrinted>
  <dcterms:created xsi:type="dcterms:W3CDTF">2025-02-04T13:00:20Z</dcterms:created>
  <dcterms:modified xsi:type="dcterms:W3CDTF">2026-03-04T18:07:38Z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2025-02-17T20:11:22Z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91b572ea-9dd3-48ff-b152-9aa08571c739</vt:lpwstr>
  </property>
  <property fmtid="{D5CDD505-2E9C-101B-9397-08002B2CF9AE}" pid="8" name="MSIP_Label_5ec17ee5-d002-416f-a486-c5f1fad2d957_ContentBits">
    <vt:lpwstr>0</vt:lpwstr>
  </property>
  <property fmtid="{D5CDD505-2E9C-101B-9397-08002B2CF9AE}" pid="9" name="ContentTypeId">
    <vt:lpwstr>0x010100BEB3EB31FF103D47AE2A84BA5FDA9CAD</vt:lpwstr>
  </property>
</Properties>
</file>